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ИЕА\ФАПК\Мои документы\ФАПК\2021\Новые ГФИ прил5 и 3\"/>
    </mc:Choice>
  </mc:AlternateContent>
  <workbookProtection workbookPassword="F803" lockStructure="1"/>
  <bookViews>
    <workbookView xWindow="0" yWindow="0" windowWidth="28800" windowHeight="11985"/>
  </bookViews>
  <sheets>
    <sheet name="Лист1" sheetId="1" r:id="rId1"/>
    <sheet name="Лист2" sheetId="2" state="hidden" r:id="rId2"/>
    <sheet name="Лист3" sheetId="3" state="hidden" r:id="rId3"/>
  </sheets>
  <calcPr calcId="152511"/>
</workbook>
</file>

<file path=xl/calcChain.xml><?xml version="1.0" encoding="utf-8"?>
<calcChain xmlns="http://schemas.openxmlformats.org/spreadsheetml/2006/main">
  <c r="C22" i="1" l="1"/>
  <c r="C17" i="1"/>
  <c r="C12" i="1"/>
  <c r="C10" i="1" s="1"/>
  <c r="C28" i="1" s="1"/>
  <c r="B22" i="1"/>
  <c r="B17" i="1"/>
  <c r="B12" i="1"/>
  <c r="B10" i="1" s="1"/>
  <c r="B28" i="1" l="1"/>
  <c r="G22" i="1"/>
  <c r="H22" i="1"/>
  <c r="I22" i="1"/>
  <c r="J22" i="1"/>
  <c r="G17" i="1"/>
  <c r="H17" i="1"/>
  <c r="I17" i="1"/>
  <c r="J17" i="1"/>
  <c r="G12" i="1"/>
  <c r="H12" i="1"/>
  <c r="I12" i="1"/>
  <c r="J12" i="1"/>
  <c r="H10" i="1" l="1"/>
  <c r="H28" i="1" s="1"/>
  <c r="J10" i="1"/>
  <c r="J28" i="1" s="1"/>
  <c r="I10" i="1"/>
  <c r="I28" i="1" s="1"/>
  <c r="G10" i="1"/>
  <c r="G28" i="1" s="1"/>
  <c r="D12" i="1"/>
  <c r="D10" i="1" s="1"/>
  <c r="E12" i="1"/>
  <c r="F12" i="1"/>
  <c r="D17" i="1"/>
  <c r="E17" i="1"/>
  <c r="F17" i="1"/>
  <c r="D22" i="1"/>
  <c r="E22" i="1"/>
  <c r="F22" i="1"/>
  <c r="F10" i="1" l="1"/>
  <c r="F28" i="1" s="1"/>
  <c r="E10" i="1"/>
  <c r="E28" i="1" s="1"/>
  <c r="D28" i="1"/>
</calcChain>
</file>

<file path=xl/sharedStrings.xml><?xml version="1.0" encoding="utf-8"?>
<sst xmlns="http://schemas.openxmlformats.org/spreadsheetml/2006/main" count="44" uniqueCount="34">
  <si>
    <t>тыс.руб.</t>
  </si>
  <si>
    <t>ПОКАЗАТЕЛИ</t>
  </si>
  <si>
    <t>Муниципальный долг</t>
  </si>
  <si>
    <t>Долговые обязательства по видам и срочности:</t>
  </si>
  <si>
    <t>Бюджетные кредиты, из них</t>
  </si>
  <si>
    <t>краткосрочные (менее одного года)</t>
  </si>
  <si>
    <t>среднесрочные (от одного года до пяти лет)</t>
  </si>
  <si>
    <t>долгосрочные (от пяти до 10 лет включительно)</t>
  </si>
  <si>
    <t>долгосрочные (от 10 лет )</t>
  </si>
  <si>
    <t>Кредиты, полученные от кредитных организаций, из них</t>
  </si>
  <si>
    <t>Муниципальные гарантии, из них</t>
  </si>
  <si>
    <t>Долговая нагрузка (отношение объема муниципального долга к общему годовому объему доходов местных бюджетов субъекта Российской Федерации без учета объема безвозмездных поступлений и (или) поступлений налоговых доходов по дополнительным нормативам отчислений), %</t>
  </si>
  <si>
    <t>Расходы на обслуживание муниципального долга</t>
  </si>
  <si>
    <t xml:space="preserve">ПЛАН </t>
  </si>
  <si>
    <t>Исполнение на 1 число месяца, следующего за отчетным кварталом предыдущего и текущего года</t>
  </si>
  <si>
    <t xml:space="preserve">Информация  о муниципальном долге </t>
  </si>
  <si>
    <t>(наименование муниципального образования)</t>
  </si>
  <si>
    <t>Доходы муниципального бюджета без учета безвозмездных поступлений и (или) поступлений налоговых доходов по дополнительным нормативам отчислений</t>
  </si>
  <si>
    <t>Расходы местного бюджета, 
за исключением объема расходов, которые осуществляются за счет субвенций, предоставляемых из бюджетов бюджетной системы Российской Федерации</t>
  </si>
  <si>
    <t>Приложение к письму министерства финансов Саратовской области от 22.01.2018 № 08-01-10/269</t>
  </si>
  <si>
    <t>Справочная информация по заполнению:</t>
  </si>
  <si>
    <t>в форме указываются данные консолидированного бюджета муниципального района (бюджета городского округа);</t>
  </si>
  <si>
    <t>2021 год</t>
  </si>
  <si>
    <t>ПЛАН</t>
  </si>
  <si>
    <t>в столбцах 4, 8, 9 и 10 указывается верхний предел муниципального долга по состоянию на 01.01.2019, 01.01.2020, 01.01.2021 и 01.01.2022 соответственно (утвержденный решением о бюджете).</t>
  </si>
  <si>
    <t>Исполнено на 01.01.2019</t>
  </si>
  <si>
    <t>2022 год</t>
  </si>
  <si>
    <t>Духовницкого муниципального района</t>
  </si>
  <si>
    <t>Исполнено на 01.01.2020</t>
  </si>
  <si>
    <t>ФАКТ на 01.01.2021</t>
  </si>
  <si>
    <t>2023 год</t>
  </si>
  <si>
    <r>
      <t>на 01.04.2020 (</t>
    </r>
    <r>
      <rPr>
        <b/>
        <i/>
        <sz val="10"/>
        <rFont val="Times New Roman"/>
        <family val="1"/>
        <charset val="204"/>
      </rPr>
      <t>ежеквартально</t>
    </r>
    <r>
      <rPr>
        <b/>
        <sz val="10"/>
        <rFont val="Times New Roman"/>
        <family val="1"/>
        <charset val="204"/>
      </rPr>
      <t>)</t>
    </r>
  </si>
  <si>
    <r>
      <t>на 01.04.2021 (</t>
    </r>
    <r>
      <rPr>
        <b/>
        <i/>
        <sz val="10"/>
        <rFont val="Times New Roman"/>
        <family val="1"/>
        <charset val="204"/>
      </rPr>
      <t>ежеквартально</t>
    </r>
    <r>
      <rPr>
        <b/>
        <sz val="10"/>
        <rFont val="Times New Roman"/>
        <family val="1"/>
        <charset val="204"/>
      </rPr>
      <t>)</t>
    </r>
  </si>
  <si>
    <t>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</si>
</sst>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4"/>
      <color rgb="FFFF0000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 applyProtection="1"/>
    <xf numFmtId="0" fontId="3" fillId="0" borderId="0" xfId="1" applyNumberFormat="1" applyFont="1" applyFill="1" applyBorder="1" applyAlignment="1" applyProtection="1">
      <alignment vertical="center" wrapText="1"/>
    </xf>
    <xf numFmtId="0" fontId="6" fillId="0" borderId="0" xfId="1" applyNumberFormat="1" applyFont="1" applyFill="1" applyBorder="1" applyAlignment="1" applyProtection="1">
      <alignment vertical="top" wrapText="1"/>
    </xf>
    <xf numFmtId="0" fontId="7" fillId="0" borderId="0" xfId="1" applyNumberFormat="1" applyFont="1" applyFill="1" applyBorder="1" applyAlignment="1" applyProtection="1">
      <alignment horizontal="center" vertical="top" wrapText="1"/>
    </xf>
    <xf numFmtId="0" fontId="6" fillId="0" borderId="1" xfId="1" applyFont="1" applyFill="1" applyBorder="1" applyAlignment="1" applyProtection="1">
      <alignment vertical="center" wrapText="1"/>
    </xf>
    <xf numFmtId="4" fontId="9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2" fillId="0" borderId="1" xfId="1" applyNumberFormat="1" applyFont="1" applyFill="1" applyBorder="1" applyAlignment="1" applyProtection="1">
      <alignment horizontal="left" vertical="center" wrapText="1"/>
    </xf>
    <xf numFmtId="0" fontId="10" fillId="0" borderId="1" xfId="1" applyFont="1" applyFill="1" applyBorder="1" applyAlignment="1" applyProtection="1">
      <alignment horizontal="left" vertical="center" wrapText="1" indent="2"/>
    </xf>
    <xf numFmtId="0" fontId="9" fillId="0" borderId="1" xfId="1" applyFont="1" applyFill="1" applyBorder="1" applyAlignment="1" applyProtection="1">
      <alignment vertical="center" wrapText="1"/>
    </xf>
    <xf numFmtId="0" fontId="9" fillId="0" borderId="1" xfId="1" applyFont="1" applyFill="1" applyBorder="1" applyAlignment="1" applyProtection="1">
      <alignment wrapText="1"/>
    </xf>
    <xf numFmtId="0" fontId="1" fillId="0" borderId="0" xfId="1"/>
    <xf numFmtId="3" fontId="8" fillId="0" borderId="3" xfId="1" applyNumberFormat="1" applyFont="1" applyFill="1" applyBorder="1" applyAlignment="1" applyProtection="1">
      <alignment horizontal="center" vertical="center" wrapText="1"/>
    </xf>
    <xf numFmtId="3" fontId="8" fillId="0" borderId="1" xfId="1" applyNumberFormat="1" applyFont="1" applyFill="1" applyBorder="1" applyAlignment="1" applyProtection="1">
      <alignment horizontal="center" vertical="center" wrapText="1"/>
    </xf>
    <xf numFmtId="3" fontId="8" fillId="0" borderId="2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Border="1" applyAlignment="1" applyProtection="1">
      <alignment vertical="center" wrapText="1"/>
    </xf>
    <xf numFmtId="0" fontId="2" fillId="0" borderId="0" xfId="1" applyFont="1" applyProtection="1"/>
    <xf numFmtId="0" fontId="0" fillId="0" borderId="6" xfId="1" applyFont="1" applyBorder="1" applyProtection="1">
      <protection locked="0"/>
    </xf>
    <xf numFmtId="0" fontId="4" fillId="0" borderId="0" xfId="1" applyFont="1" applyBorder="1" applyAlignment="1" applyProtection="1">
      <alignment vertical="top"/>
      <protection locked="0"/>
    </xf>
    <xf numFmtId="4" fontId="6" fillId="2" borderId="1" xfId="1" applyNumberFormat="1" applyFont="1" applyFill="1" applyBorder="1" applyAlignment="1" applyProtection="1">
      <alignment horizontal="center" vertical="center" wrapText="1"/>
    </xf>
    <xf numFmtId="4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8" fillId="2" borderId="3" xfId="1" applyNumberFormat="1" applyFont="1" applyFill="1" applyBorder="1" applyAlignment="1" applyProtection="1">
      <alignment horizontal="center" vertical="center" wrapText="1"/>
    </xf>
    <xf numFmtId="4" fontId="15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5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1" applyFont="1" applyProtection="1"/>
    <xf numFmtId="0" fontId="17" fillId="0" borderId="0" xfId="1" applyNumberFormat="1" applyFont="1" applyFill="1" applyBorder="1" applyAlignment="1" applyProtection="1">
      <alignment vertical="center" wrapText="1"/>
    </xf>
    <xf numFmtId="0" fontId="18" fillId="0" borderId="0" xfId="1" applyNumberFormat="1" applyFont="1" applyFill="1" applyBorder="1" applyAlignment="1" applyProtection="1">
      <alignment horizontal="center" vertical="top" wrapText="1"/>
    </xf>
    <xf numFmtId="4" fontId="19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0" fillId="0" borderId="6" xfId="1" applyFont="1" applyBorder="1" applyProtection="1">
      <protection locked="0"/>
    </xf>
    <xf numFmtId="4" fontId="15" fillId="2" borderId="1" xfId="1" applyNumberFormat="1" applyFont="1" applyFill="1" applyBorder="1" applyAlignment="1" applyProtection="1">
      <alignment horizontal="center" vertical="center" wrapText="1"/>
    </xf>
    <xf numFmtId="3" fontId="21" fillId="2" borderId="15" xfId="1" applyNumberFormat="1" applyFont="1" applyFill="1" applyBorder="1" applyAlignment="1" applyProtection="1">
      <alignment horizontal="center" vertical="center" wrapText="1"/>
    </xf>
    <xf numFmtId="3" fontId="21" fillId="2" borderId="3" xfId="1" applyNumberFormat="1" applyFont="1" applyFill="1" applyBorder="1" applyAlignment="1" applyProtection="1">
      <alignment horizontal="center" vertical="center" wrapText="1"/>
    </xf>
    <xf numFmtId="3" fontId="21" fillId="0" borderId="1" xfId="1" applyNumberFormat="1" applyFont="1" applyFill="1" applyBorder="1" applyAlignment="1" applyProtection="1">
      <alignment horizontal="center" vertical="center" wrapText="1"/>
    </xf>
    <xf numFmtId="3" fontId="8" fillId="2" borderId="16" xfId="1" applyNumberFormat="1" applyFont="1" applyFill="1" applyBorder="1" applyAlignment="1" applyProtection="1">
      <alignment horizontal="center" vertical="center" wrapText="1"/>
    </xf>
    <xf numFmtId="3" fontId="8" fillId="2" borderId="4" xfId="1" applyNumberFormat="1" applyFont="1" applyFill="1" applyBorder="1" applyAlignment="1" applyProtection="1">
      <alignment horizontal="center" vertical="center" wrapText="1"/>
    </xf>
    <xf numFmtId="3" fontId="8" fillId="2" borderId="10" xfId="1" applyNumberFormat="1" applyFont="1" applyFill="1" applyBorder="1" applyAlignment="1" applyProtection="1">
      <alignment horizontal="center" vertical="center" wrapText="1"/>
    </xf>
    <xf numFmtId="3" fontId="8" fillId="2" borderId="2" xfId="1" applyNumberFormat="1" applyFont="1" applyFill="1" applyBorder="1" applyAlignment="1" applyProtection="1">
      <alignment horizontal="center" vertical="center" wrapText="1"/>
    </xf>
    <xf numFmtId="3" fontId="8" fillId="2" borderId="7" xfId="1" applyNumberFormat="1" applyFont="1" applyFill="1" applyBorder="1" applyAlignment="1" applyProtection="1">
      <alignment horizontal="center" vertical="center" wrapText="1"/>
    </xf>
    <xf numFmtId="3" fontId="8" fillId="2" borderId="11" xfId="1" applyNumberFormat="1" applyFont="1" applyFill="1" applyBorder="1" applyAlignment="1" applyProtection="1">
      <alignment horizontal="center" vertical="center" wrapText="1"/>
    </xf>
    <xf numFmtId="3" fontId="8" fillId="2" borderId="14" xfId="1" applyNumberFormat="1" applyFont="1" applyFill="1" applyBorder="1" applyAlignment="1" applyProtection="1">
      <alignment horizontal="center" vertical="center" wrapText="1"/>
    </xf>
    <xf numFmtId="0" fontId="15" fillId="2" borderId="8" xfId="1" applyFont="1" applyFill="1" applyBorder="1" applyAlignment="1" applyProtection="1">
      <alignment horizontal="center" vertical="center"/>
    </xf>
    <xf numFmtId="0" fontId="15" fillId="2" borderId="9" xfId="1" applyFont="1" applyFill="1" applyBorder="1" applyAlignment="1" applyProtection="1">
      <alignment horizontal="center" vertical="center"/>
    </xf>
    <xf numFmtId="0" fontId="15" fillId="2" borderId="12" xfId="1" applyFont="1" applyFill="1" applyBorder="1" applyAlignment="1" applyProtection="1">
      <alignment horizontal="center" vertical="center"/>
    </xf>
    <xf numFmtId="0" fontId="15" fillId="2" borderId="13" xfId="1" applyFont="1" applyFill="1" applyBorder="1" applyAlignment="1" applyProtection="1">
      <alignment horizontal="center" vertical="center"/>
    </xf>
    <xf numFmtId="0" fontId="11" fillId="2" borderId="8" xfId="1" applyFont="1" applyFill="1" applyBorder="1" applyAlignment="1" applyProtection="1">
      <alignment horizontal="center" vertical="center" wrapText="1"/>
    </xf>
    <xf numFmtId="0" fontId="11" fillId="2" borderId="9" xfId="1" applyFont="1" applyFill="1" applyBorder="1" applyAlignment="1" applyProtection="1">
      <alignment horizontal="center" vertical="center" wrapText="1"/>
    </xf>
    <xf numFmtId="0" fontId="11" fillId="2" borderId="12" xfId="1" applyFont="1" applyFill="1" applyBorder="1" applyAlignment="1" applyProtection="1">
      <alignment horizontal="center" vertical="center" wrapText="1"/>
    </xf>
    <xf numFmtId="0" fontId="11" fillId="2" borderId="13" xfId="1" applyFont="1" applyFill="1" applyBorder="1" applyAlignment="1" applyProtection="1">
      <alignment horizontal="center" vertical="center" wrapText="1"/>
    </xf>
    <xf numFmtId="0" fontId="14" fillId="0" borderId="0" xfId="1" applyNumberFormat="1" applyFont="1" applyFill="1" applyBorder="1" applyAlignment="1" applyProtection="1">
      <alignment horizontal="left" vertical="center" wrapText="1"/>
    </xf>
    <xf numFmtId="0" fontId="1" fillId="0" borderId="0" xfId="1" applyAlignment="1" applyProtection="1">
      <alignment horizontal="center" wrapText="1"/>
    </xf>
    <xf numFmtId="0" fontId="5" fillId="0" borderId="0" xfId="1" applyNumberFormat="1" applyFont="1" applyFill="1" applyBorder="1" applyAlignment="1" applyProtection="1">
      <alignment horizontal="center" vertical="center" wrapText="1"/>
    </xf>
    <xf numFmtId="0" fontId="13" fillId="0" borderId="5" xfId="1" applyNumberFormat="1" applyFont="1" applyFill="1" applyBorder="1" applyAlignment="1" applyProtection="1">
      <alignment horizontal="center" vertical="center" wrapText="1"/>
    </xf>
    <xf numFmtId="0" fontId="2" fillId="0" borderId="0" xfId="1" applyNumberFormat="1" applyFont="1" applyFill="1" applyBorder="1" applyAlignment="1" applyProtection="1">
      <alignment horizontal="right" vertical="center" wrapText="1"/>
    </xf>
    <xf numFmtId="4" fontId="15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zoomScale="80" zoomScaleNormal="80" workbookViewId="0">
      <selection activeCell="D28" sqref="D28:E30"/>
    </sheetView>
  </sheetViews>
  <sheetFormatPr defaultColWidth="9.140625" defaultRowHeight="15" x14ac:dyDescent="0.25"/>
  <cols>
    <col min="1" max="1" width="67.85546875" style="1" customWidth="1"/>
    <col min="2" max="3" width="21.5703125" style="1" customWidth="1"/>
    <col min="4" max="5" width="19.42578125" style="25" customWidth="1"/>
    <col min="6" max="7" width="19.140625" style="1" customWidth="1"/>
    <col min="8" max="8" width="18.5703125" style="1" customWidth="1"/>
    <col min="9" max="10" width="16.7109375" style="1" customWidth="1"/>
    <col min="11" max="16384" width="9.140625" style="1"/>
  </cols>
  <sheetData>
    <row r="1" spans="1:10" ht="33.75" customHeight="1" x14ac:dyDescent="0.25">
      <c r="H1" s="49" t="s">
        <v>19</v>
      </c>
      <c r="I1" s="49"/>
      <c r="J1" s="49"/>
    </row>
    <row r="2" spans="1:10" x14ac:dyDescent="0.25">
      <c r="H2" s="50"/>
      <c r="I2" s="50"/>
      <c r="J2" s="50"/>
    </row>
    <row r="3" spans="1:10" ht="18.75" x14ac:dyDescent="0.3">
      <c r="A3" s="2"/>
      <c r="B3" s="51" t="s">
        <v>15</v>
      </c>
      <c r="C3" s="51"/>
      <c r="D3" s="51"/>
      <c r="E3" s="29" t="s">
        <v>27</v>
      </c>
      <c r="F3" s="18"/>
      <c r="G3" s="18"/>
      <c r="H3" s="19"/>
      <c r="I3" s="19"/>
      <c r="J3" s="19"/>
    </row>
    <row r="4" spans="1:10" ht="18.75" x14ac:dyDescent="0.25">
      <c r="A4" s="16"/>
      <c r="B4" s="16"/>
      <c r="C4" s="16"/>
      <c r="D4" s="26"/>
      <c r="E4" s="52" t="s">
        <v>16</v>
      </c>
      <c r="F4" s="52"/>
      <c r="G4" s="52"/>
      <c r="H4" s="16"/>
      <c r="I4" s="16"/>
    </row>
    <row r="5" spans="1:10" ht="19.5" x14ac:dyDescent="0.25">
      <c r="A5" s="3"/>
      <c r="B5" s="4"/>
      <c r="C5" s="4"/>
      <c r="D5" s="27"/>
      <c r="E5" s="27"/>
      <c r="F5" s="4"/>
      <c r="G5" s="4"/>
      <c r="H5" s="53" t="s">
        <v>0</v>
      </c>
      <c r="I5" s="53"/>
      <c r="J5" s="53"/>
    </row>
    <row r="6" spans="1:10" ht="18.75" customHeight="1" x14ac:dyDescent="0.25">
      <c r="A6" s="35" t="s">
        <v>1</v>
      </c>
      <c r="B6" s="38" t="s">
        <v>25</v>
      </c>
      <c r="C6" s="38" t="s">
        <v>28</v>
      </c>
      <c r="D6" s="41" t="s">
        <v>33</v>
      </c>
      <c r="E6" s="42"/>
      <c r="F6" s="45" t="s">
        <v>14</v>
      </c>
      <c r="G6" s="46"/>
      <c r="H6" s="34" t="s">
        <v>22</v>
      </c>
      <c r="I6" s="34" t="s">
        <v>26</v>
      </c>
      <c r="J6" s="34" t="s">
        <v>30</v>
      </c>
    </row>
    <row r="7" spans="1:10" ht="38.25" customHeight="1" x14ac:dyDescent="0.25">
      <c r="A7" s="36"/>
      <c r="B7" s="39"/>
      <c r="C7" s="39"/>
      <c r="D7" s="43"/>
      <c r="E7" s="44"/>
      <c r="F7" s="47"/>
      <c r="G7" s="48"/>
      <c r="H7" s="34"/>
      <c r="I7" s="34"/>
      <c r="J7" s="34"/>
    </row>
    <row r="8" spans="1:10" ht="37.5" customHeight="1" x14ac:dyDescent="0.25">
      <c r="A8" s="37"/>
      <c r="B8" s="40"/>
      <c r="C8" s="40"/>
      <c r="D8" s="31" t="s">
        <v>13</v>
      </c>
      <c r="E8" s="32" t="s">
        <v>29</v>
      </c>
      <c r="F8" s="22" t="s">
        <v>31</v>
      </c>
      <c r="G8" s="22" t="s">
        <v>32</v>
      </c>
      <c r="H8" s="22" t="s">
        <v>23</v>
      </c>
      <c r="I8" s="22" t="s">
        <v>23</v>
      </c>
      <c r="J8" s="22" t="s">
        <v>23</v>
      </c>
    </row>
    <row r="9" spans="1:10" x14ac:dyDescent="0.25">
      <c r="A9" s="15">
        <v>1</v>
      </c>
      <c r="B9" s="13">
        <v>2</v>
      </c>
      <c r="C9" s="13">
        <v>3</v>
      </c>
      <c r="D9" s="33">
        <v>4</v>
      </c>
      <c r="E9" s="33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</row>
    <row r="10" spans="1:10" ht="18.75" customHeight="1" x14ac:dyDescent="0.25">
      <c r="A10" s="5" t="s">
        <v>2</v>
      </c>
      <c r="B10" s="20">
        <f>B12+B17+B22</f>
        <v>30300</v>
      </c>
      <c r="C10" s="20">
        <f t="shared" ref="C10" si="0">C12+C17+C22</f>
        <v>34400</v>
      </c>
      <c r="D10" s="30">
        <f>D12+D17+D22</f>
        <v>29400</v>
      </c>
      <c r="E10" s="30">
        <f t="shared" ref="E10:J10" si="1">E12+E17+E22</f>
        <v>29400</v>
      </c>
      <c r="F10" s="20">
        <f t="shared" si="1"/>
        <v>34400</v>
      </c>
      <c r="G10" s="20">
        <f t="shared" si="1"/>
        <v>29400</v>
      </c>
      <c r="H10" s="20">
        <f t="shared" si="1"/>
        <v>23800</v>
      </c>
      <c r="I10" s="20">
        <f t="shared" si="1"/>
        <v>23800</v>
      </c>
      <c r="J10" s="20">
        <f t="shared" si="1"/>
        <v>23800</v>
      </c>
    </row>
    <row r="11" spans="1:10" ht="18.75" customHeight="1" x14ac:dyDescent="0.25">
      <c r="A11" s="5" t="s">
        <v>3</v>
      </c>
      <c r="B11" s="7"/>
      <c r="C11" s="7"/>
      <c r="D11" s="23"/>
      <c r="E11" s="23"/>
      <c r="F11" s="6"/>
      <c r="G11" s="6"/>
      <c r="H11" s="6"/>
      <c r="I11" s="6"/>
      <c r="J11" s="6"/>
    </row>
    <row r="12" spans="1:10" ht="18.75" customHeight="1" x14ac:dyDescent="0.25">
      <c r="A12" s="8" t="s">
        <v>4</v>
      </c>
      <c r="B12" s="20">
        <f t="shared" ref="B12:C12" si="2">B13+B14+B15+B16</f>
        <v>30300</v>
      </c>
      <c r="C12" s="20">
        <f t="shared" si="2"/>
        <v>34400</v>
      </c>
      <c r="D12" s="30">
        <f t="shared" ref="D12:J12" si="3">D13+D14+D15+D16</f>
        <v>29400</v>
      </c>
      <c r="E12" s="30">
        <f t="shared" si="3"/>
        <v>29400</v>
      </c>
      <c r="F12" s="20">
        <f t="shared" si="3"/>
        <v>34400</v>
      </c>
      <c r="G12" s="20">
        <f t="shared" si="3"/>
        <v>29400</v>
      </c>
      <c r="H12" s="20">
        <f t="shared" si="3"/>
        <v>20400</v>
      </c>
      <c r="I12" s="20">
        <f t="shared" si="3"/>
        <v>0</v>
      </c>
      <c r="J12" s="20">
        <f t="shared" si="3"/>
        <v>0</v>
      </c>
    </row>
    <row r="13" spans="1:10" ht="18.75" customHeight="1" x14ac:dyDescent="0.25">
      <c r="A13" s="9" t="s">
        <v>5</v>
      </c>
      <c r="B13" s="7"/>
      <c r="C13" s="7"/>
      <c r="D13" s="23"/>
      <c r="E13" s="23"/>
      <c r="F13" s="6"/>
      <c r="G13" s="6"/>
      <c r="H13" s="6"/>
      <c r="I13" s="6"/>
      <c r="J13" s="6"/>
    </row>
    <row r="14" spans="1:10" ht="18.75" customHeight="1" x14ac:dyDescent="0.25">
      <c r="A14" s="9" t="s">
        <v>6</v>
      </c>
      <c r="B14" s="7">
        <v>30300</v>
      </c>
      <c r="C14" s="7">
        <v>34400</v>
      </c>
      <c r="D14" s="23">
        <v>29400</v>
      </c>
      <c r="E14" s="23">
        <v>29400</v>
      </c>
      <c r="F14" s="6">
        <v>34400</v>
      </c>
      <c r="G14" s="6">
        <v>29400</v>
      </c>
      <c r="H14" s="6">
        <v>20400</v>
      </c>
      <c r="I14" s="6"/>
      <c r="J14" s="6"/>
    </row>
    <row r="15" spans="1:10" ht="18.75" customHeight="1" x14ac:dyDescent="0.25">
      <c r="A15" s="9" t="s">
        <v>7</v>
      </c>
      <c r="B15" s="7"/>
      <c r="C15" s="7"/>
      <c r="D15" s="23"/>
      <c r="E15" s="23"/>
      <c r="F15" s="6"/>
      <c r="G15" s="6"/>
      <c r="H15" s="6"/>
      <c r="I15" s="6"/>
      <c r="J15" s="6"/>
    </row>
    <row r="16" spans="1:10" ht="18.75" customHeight="1" x14ac:dyDescent="0.25">
      <c r="A16" s="9" t="s">
        <v>8</v>
      </c>
      <c r="B16" s="7"/>
      <c r="C16" s="7"/>
      <c r="D16" s="23"/>
      <c r="E16" s="23"/>
      <c r="F16" s="7"/>
      <c r="G16" s="7"/>
      <c r="H16" s="7"/>
      <c r="I16" s="7"/>
      <c r="J16" s="7"/>
    </row>
    <row r="17" spans="1:10" ht="18.75" customHeight="1" x14ac:dyDescent="0.25">
      <c r="A17" s="8" t="s">
        <v>9</v>
      </c>
      <c r="B17" s="20">
        <f t="shared" ref="B17:C17" si="4">B18+B19+B20+B21</f>
        <v>0</v>
      </c>
      <c r="C17" s="20">
        <f t="shared" si="4"/>
        <v>0</v>
      </c>
      <c r="D17" s="30">
        <f t="shared" ref="D17:J17" si="5">D18+D19+D20+D21</f>
        <v>0</v>
      </c>
      <c r="E17" s="30">
        <f t="shared" si="5"/>
        <v>0</v>
      </c>
      <c r="F17" s="20">
        <f t="shared" si="5"/>
        <v>0</v>
      </c>
      <c r="G17" s="20">
        <f t="shared" si="5"/>
        <v>0</v>
      </c>
      <c r="H17" s="20">
        <f t="shared" si="5"/>
        <v>3400</v>
      </c>
      <c r="I17" s="20">
        <f t="shared" si="5"/>
        <v>23800</v>
      </c>
      <c r="J17" s="20">
        <f t="shared" si="5"/>
        <v>23800</v>
      </c>
    </row>
    <row r="18" spans="1:10" ht="18.75" customHeight="1" x14ac:dyDescent="0.25">
      <c r="A18" s="9" t="s">
        <v>5</v>
      </c>
      <c r="B18" s="7"/>
      <c r="C18" s="7"/>
      <c r="D18" s="23"/>
      <c r="E18" s="23"/>
      <c r="F18" s="6"/>
      <c r="G18" s="6"/>
      <c r="H18" s="6"/>
      <c r="I18" s="6"/>
      <c r="J18" s="6"/>
    </row>
    <row r="19" spans="1:10" ht="18.75" customHeight="1" x14ac:dyDescent="0.25">
      <c r="A19" s="9" t="s">
        <v>6</v>
      </c>
      <c r="B19" s="7"/>
      <c r="C19" s="7"/>
      <c r="D19" s="23"/>
      <c r="E19" s="23"/>
      <c r="F19" s="6"/>
      <c r="G19" s="6"/>
      <c r="H19" s="6">
        <v>3400</v>
      </c>
      <c r="I19" s="6">
        <v>23800</v>
      </c>
      <c r="J19" s="6">
        <v>23800</v>
      </c>
    </row>
    <row r="20" spans="1:10" ht="18.75" customHeight="1" x14ac:dyDescent="0.25">
      <c r="A20" s="9" t="s">
        <v>7</v>
      </c>
      <c r="B20" s="7"/>
      <c r="C20" s="7"/>
      <c r="D20" s="23"/>
      <c r="E20" s="23"/>
      <c r="F20" s="6"/>
      <c r="G20" s="6"/>
      <c r="H20" s="6"/>
      <c r="I20" s="6"/>
      <c r="J20" s="6"/>
    </row>
    <row r="21" spans="1:10" ht="18.75" customHeight="1" x14ac:dyDescent="0.25">
      <c r="A21" s="9" t="s">
        <v>8</v>
      </c>
      <c r="B21" s="7"/>
      <c r="C21" s="7"/>
      <c r="D21" s="23"/>
      <c r="E21" s="23"/>
      <c r="F21" s="6"/>
      <c r="G21" s="6"/>
      <c r="H21" s="6"/>
      <c r="I21" s="6"/>
      <c r="J21" s="6"/>
    </row>
    <row r="22" spans="1:10" ht="18.75" customHeight="1" x14ac:dyDescent="0.25">
      <c r="A22" s="8" t="s">
        <v>10</v>
      </c>
      <c r="B22" s="20">
        <f t="shared" ref="B22:C22" si="6">B23+B24+B25+B26</f>
        <v>0</v>
      </c>
      <c r="C22" s="20">
        <f t="shared" si="6"/>
        <v>0</v>
      </c>
      <c r="D22" s="30">
        <f t="shared" ref="D22:J22" si="7">D23+D24+D25+D26</f>
        <v>0</v>
      </c>
      <c r="E22" s="30">
        <f t="shared" si="7"/>
        <v>0</v>
      </c>
      <c r="F22" s="20">
        <f t="shared" si="7"/>
        <v>0</v>
      </c>
      <c r="G22" s="20">
        <f t="shared" si="7"/>
        <v>0</v>
      </c>
      <c r="H22" s="20">
        <f t="shared" si="7"/>
        <v>0</v>
      </c>
      <c r="I22" s="20">
        <f t="shared" si="7"/>
        <v>0</v>
      </c>
      <c r="J22" s="20">
        <f t="shared" si="7"/>
        <v>0</v>
      </c>
    </row>
    <row r="23" spans="1:10" ht="18.75" customHeight="1" x14ac:dyDescent="0.25">
      <c r="A23" s="9" t="s">
        <v>5</v>
      </c>
      <c r="B23" s="7"/>
      <c r="C23" s="7"/>
      <c r="D23" s="23"/>
      <c r="E23" s="23"/>
      <c r="F23" s="6"/>
      <c r="G23" s="6"/>
      <c r="H23" s="6"/>
      <c r="I23" s="6"/>
      <c r="J23" s="6"/>
    </row>
    <row r="24" spans="1:10" ht="18.75" customHeight="1" x14ac:dyDescent="0.25">
      <c r="A24" s="9" t="s">
        <v>6</v>
      </c>
      <c r="B24" s="7"/>
      <c r="C24" s="7"/>
      <c r="D24" s="23"/>
      <c r="E24" s="23"/>
      <c r="F24" s="7"/>
      <c r="G24" s="7"/>
      <c r="H24" s="7"/>
      <c r="I24" s="7"/>
      <c r="J24" s="7"/>
    </row>
    <row r="25" spans="1:10" ht="18.75" customHeight="1" x14ac:dyDescent="0.25">
      <c r="A25" s="9" t="s">
        <v>7</v>
      </c>
      <c r="B25" s="7"/>
      <c r="C25" s="7"/>
      <c r="D25" s="23"/>
      <c r="E25" s="23"/>
      <c r="F25" s="7"/>
      <c r="G25" s="7"/>
      <c r="H25" s="7"/>
      <c r="I25" s="7"/>
      <c r="J25" s="7"/>
    </row>
    <row r="26" spans="1:10" ht="18.75" customHeight="1" x14ac:dyDescent="0.25">
      <c r="A26" s="9" t="s">
        <v>8</v>
      </c>
      <c r="B26" s="7"/>
      <c r="C26" s="7"/>
      <c r="D26" s="28"/>
      <c r="E26" s="28"/>
      <c r="F26" s="7"/>
      <c r="G26" s="7"/>
      <c r="H26" s="7"/>
      <c r="I26" s="7"/>
      <c r="J26" s="7"/>
    </row>
    <row r="27" spans="1:10" ht="58.5" customHeight="1" x14ac:dyDescent="0.25">
      <c r="A27" s="10" t="s">
        <v>17</v>
      </c>
      <c r="B27" s="7">
        <v>84218.2</v>
      </c>
      <c r="C27" s="23">
        <v>89098.3</v>
      </c>
      <c r="D27" s="23">
        <v>113414.5</v>
      </c>
      <c r="E27" s="23">
        <v>100186.7</v>
      </c>
      <c r="F27" s="7">
        <v>20114.400000000001</v>
      </c>
      <c r="G27" s="7">
        <v>43138.7</v>
      </c>
      <c r="H27" s="23">
        <v>106624</v>
      </c>
      <c r="I27" s="23">
        <v>87989.8</v>
      </c>
      <c r="J27" s="23">
        <v>91518.5</v>
      </c>
    </row>
    <row r="28" spans="1:10" ht="102.75" customHeight="1" x14ac:dyDescent="0.25">
      <c r="A28" s="10" t="s">
        <v>11</v>
      </c>
      <c r="B28" s="21">
        <f t="shared" ref="B28:C28" si="8">B10/B27*100</f>
        <v>35.977971507346396</v>
      </c>
      <c r="C28" s="21">
        <f t="shared" si="8"/>
        <v>38.609041923358802</v>
      </c>
      <c r="D28" s="54">
        <f t="shared" ref="D28:J28" si="9">D10/D27*100</f>
        <v>25.922611306314447</v>
      </c>
      <c r="E28" s="54">
        <f t="shared" si="9"/>
        <v>29.345212488284371</v>
      </c>
      <c r="F28" s="21">
        <f>F10/F27*100</f>
        <v>171.02175555820705</v>
      </c>
      <c r="G28" s="21">
        <f t="shared" si="9"/>
        <v>68.152262353756612</v>
      </c>
      <c r="H28" s="21">
        <f t="shared" si="9"/>
        <v>22.321428571428573</v>
      </c>
      <c r="I28" s="21">
        <f t="shared" si="9"/>
        <v>27.048589722899695</v>
      </c>
      <c r="J28" s="21">
        <f t="shared" si="9"/>
        <v>26.005670984555035</v>
      </c>
    </row>
    <row r="29" spans="1:10" ht="32.25" customHeight="1" x14ac:dyDescent="0.25">
      <c r="A29" s="10" t="s">
        <v>12</v>
      </c>
      <c r="B29" s="7">
        <v>26.3</v>
      </c>
      <c r="C29" s="7">
        <v>31.9</v>
      </c>
      <c r="D29" s="23">
        <v>35</v>
      </c>
      <c r="E29" s="23">
        <v>31.2</v>
      </c>
      <c r="F29" s="7"/>
      <c r="G29" s="7"/>
      <c r="H29" s="23">
        <v>30</v>
      </c>
      <c r="I29" s="23">
        <v>9</v>
      </c>
      <c r="J29" s="23">
        <v>0</v>
      </c>
    </row>
    <row r="30" spans="1:10" ht="69.75" customHeight="1" x14ac:dyDescent="0.25">
      <c r="A30" s="11" t="s">
        <v>18</v>
      </c>
      <c r="B30" s="7">
        <v>169488.6</v>
      </c>
      <c r="C30" s="7">
        <v>186954</v>
      </c>
      <c r="D30" s="23">
        <v>235571</v>
      </c>
      <c r="E30" s="23">
        <v>209321</v>
      </c>
      <c r="F30" s="23">
        <v>34673.800000000003</v>
      </c>
      <c r="G30" s="24">
        <v>49302.400000000001</v>
      </c>
      <c r="H30" s="23">
        <v>211301.9</v>
      </c>
      <c r="I30" s="23">
        <v>119730.5</v>
      </c>
      <c r="J30" s="23">
        <v>123840.8</v>
      </c>
    </row>
    <row r="32" spans="1:10" ht="23.25" customHeight="1" x14ac:dyDescent="0.25">
      <c r="A32" s="17" t="s">
        <v>20</v>
      </c>
    </row>
    <row r="33" spans="1:1" ht="8.25" customHeight="1" x14ac:dyDescent="0.25">
      <c r="A33" s="17"/>
    </row>
    <row r="34" spans="1:1" ht="15.75" x14ac:dyDescent="0.25">
      <c r="A34" s="17" t="s">
        <v>21</v>
      </c>
    </row>
    <row r="35" spans="1:1" ht="15.75" x14ac:dyDescent="0.25">
      <c r="A35" s="17" t="s">
        <v>24</v>
      </c>
    </row>
  </sheetData>
  <sheetProtection selectLockedCells="1"/>
  <mergeCells count="13">
    <mergeCell ref="H1:J1"/>
    <mergeCell ref="H2:J2"/>
    <mergeCell ref="B3:D3"/>
    <mergeCell ref="E4:G4"/>
    <mergeCell ref="H5:J5"/>
    <mergeCell ref="H6:H7"/>
    <mergeCell ref="I6:I7"/>
    <mergeCell ref="J6:J7"/>
    <mergeCell ref="A6:A8"/>
    <mergeCell ref="B6:B8"/>
    <mergeCell ref="C6:C8"/>
    <mergeCell ref="D6:E7"/>
    <mergeCell ref="F6:G7"/>
  </mergeCells>
  <pageMargins left="0.70866141732283472" right="0.51181102362204722" top="0.74803149606299213" bottom="0.74803149606299213" header="0.51181102362204722" footer="0.51181102362204722"/>
  <pageSetup paperSize="9" scale="56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cols>
    <col min="1" max="16384" width="8.7109375" style="12"/>
  </cols>
  <sheetData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cols>
    <col min="1" max="16384" width="8.7109375" style="12"/>
  </cols>
  <sheetData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Владимир Владимирович</dc:creator>
  <cp:lastModifiedBy>user</cp:lastModifiedBy>
  <cp:lastPrinted>2021-04-09T10:58:35Z</cp:lastPrinted>
  <dcterms:created xsi:type="dcterms:W3CDTF">2018-01-18T11:44:17Z</dcterms:created>
  <dcterms:modified xsi:type="dcterms:W3CDTF">2021-04-09T11:00:50Z</dcterms:modified>
</cp:coreProperties>
</file>