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440" windowHeight="9975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E14" i="1" l="1"/>
  <c r="D14" i="1"/>
  <c r="C14" i="1"/>
  <c r="D23" i="1" l="1"/>
  <c r="D21" i="1" s="1"/>
  <c r="E23" i="1"/>
  <c r="E21" i="1" s="1"/>
  <c r="D12" i="1"/>
  <c r="E12" i="1"/>
  <c r="C12" i="1"/>
  <c r="D27" i="1"/>
  <c r="E27" i="1"/>
  <c r="C27" i="1"/>
  <c r="D19" i="1"/>
  <c r="E19" i="1"/>
  <c r="C23" i="1"/>
  <c r="C21" i="1" s="1"/>
  <c r="C19" i="1"/>
  <c r="C26" i="1" l="1"/>
  <c r="C11" i="1" s="1"/>
  <c r="C10" i="1" s="1"/>
  <c r="E26" i="1"/>
  <c r="E33" i="1" s="1"/>
  <c r="D26" i="1"/>
  <c r="D11" i="1" s="1"/>
  <c r="D10" i="1" s="1"/>
  <c r="C33" i="1" l="1"/>
  <c r="E11" i="1"/>
  <c r="E10" i="1" s="1"/>
  <c r="D33" i="1"/>
</calcChain>
</file>

<file path=xl/sharedStrings.xml><?xml version="1.0" encoding="utf-8"?>
<sst xmlns="http://schemas.openxmlformats.org/spreadsheetml/2006/main" count="57" uniqueCount="57">
  <si>
    <t>Код бюджетной классификации РФ</t>
  </si>
  <si>
    <t>Наименование доходов</t>
  </si>
  <si>
    <t>Межбюджетные трансферты</t>
  </si>
  <si>
    <t>Приложение № 1</t>
  </si>
  <si>
    <t>(тыс.руб.)</t>
  </si>
  <si>
    <t>1 00 00000 00 0000 000</t>
  </si>
  <si>
    <t>ДОХОДЫ</t>
  </si>
  <si>
    <t>ВСЕГО НАЛОГОВЫХ ДОХОДОВ</t>
  </si>
  <si>
    <t>1 01 02000 01 0000 110</t>
  </si>
  <si>
    <t>Налог на доходы физических лиц</t>
  </si>
  <si>
    <t>1 01 02010 01 0000 110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</si>
  <si>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</si>
  <si>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</si>
  <si>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</si>
  <si>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</si>
  <si>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</si>
  <si>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</si>
  <si>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</si>
  <si>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</si>
  <si>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</si>
  <si>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</si>
  <si>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1 06 06000 00 0000 110</t>
  </si>
  <si>
    <t>Земельный налог</t>
  </si>
  <si>
    <t>1 06 06033 13 0000 110</t>
  </si>
  <si>
    <t>Земельный налог с организаций, обладающих земельным участком, расположенным в границах городских  поселений</t>
  </si>
  <si>
    <t>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</si>
  <si>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</si>
  <si>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ИТОГО ДОХОДОВ</t>
  </si>
  <si>
    <t>202 16001 13 0001 150</t>
  </si>
  <si>
    <t>Дотация на выравнивание уровня бюджетной обеспеченности из фонда финансовой поддержки поселения</t>
  </si>
  <si>
    <t>202 16001 13 0002 150</t>
  </si>
  <si>
    <t>Дотация бюджетам городских поселений на выравнивание  бюджетной обеспеченности из бюджетов муниципальных районов</t>
  </si>
  <si>
    <t>202 25555 13 0000 150</t>
  </si>
  <si>
    <t>Субсидии бюджетам городских поселений на поддержку муниципальных программ формирования современной городской среды</t>
  </si>
  <si>
    <t>202 35118 13 0000 150</t>
  </si>
  <si>
    <t>Всего доходов</t>
  </si>
  <si>
    <t>«О бюджете Духовницкого муниципального образования</t>
  </si>
  <si>
    <t xml:space="preserve">верно: секретарь Совета Духовницкого </t>
  </si>
  <si>
    <t>муниципального образования</t>
  </si>
  <si>
    <t>1 03 02231 01 0000 110</t>
  </si>
  <si>
    <t>1 03 02241 01 0000 110</t>
  </si>
  <si>
    <t>1 03 02251 01 0000 110</t>
  </si>
  <si>
    <t>1 03 02261 01 0000 110</t>
  </si>
  <si>
    <t>Субвенции  бюджетам поселений на осуществление  первичного воинского учета  органами местного самоуправления поселений</t>
  </si>
  <si>
    <t>2027 г.</t>
  </si>
  <si>
    <t>на 2026 год и на плановый период 2027 и 2028 годов»</t>
  </si>
  <si>
    <t>2026г.</t>
  </si>
  <si>
    <t>2028 г.</t>
  </si>
  <si>
    <t>202 49999 13 0032 150</t>
  </si>
  <si>
    <t>Межбюджетные трансферты  бюджетам поселений области на реализацию мероприятий по благоустройству территорий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</si>
  <si>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</si>
  <si>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</si>
  <si>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</si>
  <si>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</si>
  <si>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</si>
  <si>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Поступления доходов в бюджет Духовницкого муниципального образования  Духовницкого муниципального района на 2026 год и на плановый период 2027 и 2028 годов</t>
  </si>
  <si>
    <t>к проекту решения Совета Духовницкого муниципального образования Духовницкого муниципального  района Саратовской области  от « » ноября   2025г.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</si>
</sst>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65" fontId="1" fillId="0" borderId="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view="pageBreakPreview" zoomScaleNormal="60" zoomScaleSheetLayoutView="100" workbookViewId="0">
      <selection activeCell="B1" sqref="B1:E5"/>
    </sheetView>
  </sheetViews>
  <sheetFormatPr defaultRowHeight="15" x14ac:dyDescent="0.25"/>
  <cols>
    <col min="1" max="1" width="27.28515625" customWidth="1"/>
    <col min="2" max="2" width="44" customWidth="1"/>
    <col min="3" max="3" width="15.28515625" style="2" customWidth="1"/>
    <col min="4" max="4" width="13.28515625" style="2" customWidth="1"/>
    <col min="5" max="5" width="17.42578125" style="2" customWidth="1"/>
  </cols>
  <sheetData>
    <row r="1" spans="1:6" ht="15" customHeight="1" x14ac:dyDescent="0.25">
      <c r="A1" s="4"/>
      <c r="B1" s="15" t="s">
        <v>3</v>
      </c>
      <c r="C1" s="15"/>
      <c r="D1" s="15"/>
      <c r="E1" s="15"/>
      <c r="F1" s="1"/>
    </row>
    <row r="2" spans="1:6" ht="16.5" customHeight="1" x14ac:dyDescent="0.25">
      <c r="A2" s="4"/>
      <c r="B2" s="15" t="s">
        <v>56</v>
      </c>
      <c r="C2" s="15"/>
      <c r="D2" s="15"/>
      <c r="E2" s="15"/>
    </row>
    <row r="3" spans="1:6" ht="16.5" customHeight="1" x14ac:dyDescent="0.25">
      <c r="A3" s="4"/>
      <c r="B3" s="15"/>
      <c r="C3" s="15"/>
      <c r="D3" s="15"/>
      <c r="E3" s="15"/>
    </row>
    <row r="4" spans="1:6" ht="15.75" x14ac:dyDescent="0.25">
      <c r="A4" s="4"/>
      <c r="B4" s="15" t="s">
        <v>36</v>
      </c>
      <c r="C4" s="15"/>
      <c r="D4" s="15"/>
      <c r="E4" s="15"/>
    </row>
    <row r="5" spans="1:6" ht="15.75" x14ac:dyDescent="0.25">
      <c r="A5" s="4"/>
      <c r="B5" s="15" t="s">
        <v>45</v>
      </c>
      <c r="C5" s="15"/>
      <c r="D5" s="15"/>
      <c r="E5" s="15"/>
    </row>
    <row r="6" spans="1:6" ht="15.75" x14ac:dyDescent="0.25">
      <c r="A6" s="4"/>
      <c r="B6" s="4"/>
      <c r="C6" s="5"/>
      <c r="D6" s="5"/>
      <c r="E6" s="5"/>
    </row>
    <row r="7" spans="1:6" ht="35.25" customHeight="1" x14ac:dyDescent="0.25">
      <c r="A7" s="18" t="s">
        <v>55</v>
      </c>
      <c r="B7" s="18"/>
      <c r="C7" s="18"/>
      <c r="D7" s="18"/>
      <c r="E7" s="18"/>
    </row>
    <row r="8" spans="1:6" ht="15.75" x14ac:dyDescent="0.25">
      <c r="A8" s="4"/>
      <c r="B8" s="4"/>
      <c r="C8" s="5"/>
      <c r="D8" s="5"/>
      <c r="E8" s="3" t="s">
        <v>4</v>
      </c>
    </row>
    <row r="9" spans="1:6" ht="31.5" x14ac:dyDescent="0.25">
      <c r="A9" s="6" t="s">
        <v>0</v>
      </c>
      <c r="B9" s="6" t="s">
        <v>1</v>
      </c>
      <c r="C9" s="7" t="s">
        <v>46</v>
      </c>
      <c r="D9" s="7" t="s">
        <v>44</v>
      </c>
      <c r="E9" s="7" t="s">
        <v>47</v>
      </c>
    </row>
    <row r="10" spans="1:6" ht="15.75" x14ac:dyDescent="0.25">
      <c r="A10" s="6" t="s">
        <v>5</v>
      </c>
      <c r="B10" s="6" t="s">
        <v>6</v>
      </c>
      <c r="C10" s="8">
        <f>C11</f>
        <v>34938.400000000001</v>
      </c>
      <c r="D10" s="8">
        <f t="shared" ref="D10:E10" si="0">D11</f>
        <v>37872.9</v>
      </c>
      <c r="E10" s="8">
        <f t="shared" si="0"/>
        <v>39594.199999999997</v>
      </c>
    </row>
    <row r="11" spans="1:6" ht="15.75" x14ac:dyDescent="0.25">
      <c r="A11" s="6"/>
      <c r="B11" s="6" t="s">
        <v>7</v>
      </c>
      <c r="C11" s="8">
        <f>C26</f>
        <v>34938.400000000001</v>
      </c>
      <c r="D11" s="8">
        <f t="shared" ref="D11:E11" si="1">D26</f>
        <v>37872.9</v>
      </c>
      <c r="E11" s="8">
        <f t="shared" si="1"/>
        <v>39594.199999999997</v>
      </c>
    </row>
    <row r="12" spans="1:6" ht="28.5" customHeight="1" x14ac:dyDescent="0.25">
      <c r="A12" s="9" t="s">
        <v>8</v>
      </c>
      <c r="B12" s="6" t="s">
        <v>9</v>
      </c>
      <c r="C12" s="10">
        <f>C13</f>
        <v>9300</v>
      </c>
      <c r="D12" s="10">
        <f t="shared" ref="D12:E12" si="2">D13</f>
        <v>10071.700000000001</v>
      </c>
      <c r="E12" s="10">
        <f t="shared" si="2"/>
        <v>10827.3</v>
      </c>
    </row>
    <row r="13" spans="1:6" ht="409.5" x14ac:dyDescent="0.25">
      <c r="A13" s="9" t="s">
        <v>10</v>
      </c>
      <c r="B13" s="9" t="s">
        <v>50</v>
      </c>
      <c r="C13" s="10">
        <v>9300</v>
      </c>
      <c r="D13" s="10">
        <v>10071.700000000001</v>
      </c>
      <c r="E13" s="10">
        <v>10827.3</v>
      </c>
    </row>
    <row r="14" spans="1:6" ht="47.25" x14ac:dyDescent="0.25">
      <c r="A14" s="9" t="s">
        <v>11</v>
      </c>
      <c r="B14" s="6" t="s">
        <v>12</v>
      </c>
      <c r="C14" s="10">
        <f>C15+C16+C17+C18</f>
        <v>2901.4</v>
      </c>
      <c r="D14" s="10">
        <f>D15+D16+D17+D18</f>
        <v>3865.2</v>
      </c>
      <c r="E14" s="10">
        <f>E15+E16+E17+E18</f>
        <v>3865.2</v>
      </c>
    </row>
    <row r="15" spans="1:6" ht="110.25" x14ac:dyDescent="0.25">
      <c r="A15" s="9" t="s">
        <v>39</v>
      </c>
      <c r="B15" s="9" t="s">
        <v>51</v>
      </c>
      <c r="C15" s="10">
        <v>1519</v>
      </c>
      <c r="D15" s="10">
        <v>2020.5</v>
      </c>
      <c r="E15" s="10">
        <v>2020.5</v>
      </c>
    </row>
    <row r="16" spans="1:6" ht="141.75" x14ac:dyDescent="0.25">
      <c r="A16" s="9" t="s">
        <v>40</v>
      </c>
      <c r="B16" s="9" t="s">
        <v>52</v>
      </c>
      <c r="C16" s="10">
        <v>7</v>
      </c>
      <c r="D16" s="10">
        <v>9.4</v>
      </c>
      <c r="E16" s="10">
        <v>9.4</v>
      </c>
    </row>
    <row r="17" spans="1:5" ht="126" x14ac:dyDescent="0.25">
      <c r="A17" s="9" t="s">
        <v>41</v>
      </c>
      <c r="B17" s="9" t="s">
        <v>53</v>
      </c>
      <c r="C17" s="10">
        <v>1526.5</v>
      </c>
      <c r="D17" s="10">
        <v>2028.8</v>
      </c>
      <c r="E17" s="10">
        <v>2028.8</v>
      </c>
    </row>
    <row r="18" spans="1:5" ht="100.5" customHeight="1" x14ac:dyDescent="0.25">
      <c r="A18" s="9" t="s">
        <v>42</v>
      </c>
      <c r="B18" s="9" t="s">
        <v>54</v>
      </c>
      <c r="C18" s="10">
        <v>-151.1</v>
      </c>
      <c r="D18" s="10">
        <v>-193.5</v>
      </c>
      <c r="E18" s="10">
        <v>-193.5</v>
      </c>
    </row>
    <row r="19" spans="1:5" ht="15.75" x14ac:dyDescent="0.25">
      <c r="A19" s="9" t="s">
        <v>13</v>
      </c>
      <c r="B19" s="6" t="s">
        <v>14</v>
      </c>
      <c r="C19" s="10">
        <f>C20</f>
        <v>18300</v>
      </c>
      <c r="D19" s="10">
        <f t="shared" ref="D19:E19" si="3">D20</f>
        <v>19215</v>
      </c>
      <c r="E19" s="10">
        <f t="shared" si="3"/>
        <v>20175.7</v>
      </c>
    </row>
    <row r="20" spans="1:5" ht="15.75" x14ac:dyDescent="0.25">
      <c r="A20" s="6" t="s">
        <v>15</v>
      </c>
      <c r="B20" s="6" t="s">
        <v>16</v>
      </c>
      <c r="C20" s="8">
        <v>18300</v>
      </c>
      <c r="D20" s="8">
        <v>19215</v>
      </c>
      <c r="E20" s="8">
        <v>20175.7</v>
      </c>
    </row>
    <row r="21" spans="1:5" ht="15.75" x14ac:dyDescent="0.25">
      <c r="A21" s="9" t="s">
        <v>17</v>
      </c>
      <c r="B21" s="6" t="s">
        <v>18</v>
      </c>
      <c r="C21" s="10">
        <f>C22+C23</f>
        <v>4437</v>
      </c>
      <c r="D21" s="10">
        <f t="shared" ref="D21:E21" si="4">D22+D23</f>
        <v>4721</v>
      </c>
      <c r="E21" s="10">
        <f t="shared" si="4"/>
        <v>4726</v>
      </c>
    </row>
    <row r="22" spans="1:5" ht="78.75" x14ac:dyDescent="0.25">
      <c r="A22" s="9" t="s">
        <v>19</v>
      </c>
      <c r="B22" s="9" t="s">
        <v>20</v>
      </c>
      <c r="C22" s="10">
        <v>2813</v>
      </c>
      <c r="D22" s="10">
        <v>3094</v>
      </c>
      <c r="E22" s="10">
        <v>3094</v>
      </c>
    </row>
    <row r="23" spans="1:5" ht="15.75" x14ac:dyDescent="0.25">
      <c r="A23" s="9" t="s">
        <v>21</v>
      </c>
      <c r="B23" s="9" t="s">
        <v>22</v>
      </c>
      <c r="C23" s="10">
        <f>C24+C25</f>
        <v>1624</v>
      </c>
      <c r="D23" s="10">
        <f t="shared" ref="D23:E23" si="5">D24+D25</f>
        <v>1627</v>
      </c>
      <c r="E23" s="10">
        <f t="shared" si="5"/>
        <v>1632</v>
      </c>
    </row>
    <row r="24" spans="1:5" ht="63" x14ac:dyDescent="0.25">
      <c r="A24" s="9" t="s">
        <v>23</v>
      </c>
      <c r="B24" s="9" t="s">
        <v>24</v>
      </c>
      <c r="C24" s="10">
        <v>242</v>
      </c>
      <c r="D24" s="10">
        <v>245</v>
      </c>
      <c r="E24" s="10">
        <v>250</v>
      </c>
    </row>
    <row r="25" spans="1:5" ht="63" x14ac:dyDescent="0.25">
      <c r="A25" s="9" t="s">
        <v>25</v>
      </c>
      <c r="B25" s="9" t="s">
        <v>26</v>
      </c>
      <c r="C25" s="10">
        <v>1382</v>
      </c>
      <c r="D25" s="10">
        <v>1382</v>
      </c>
      <c r="E25" s="10">
        <v>1382</v>
      </c>
    </row>
    <row r="26" spans="1:5" ht="15.75" x14ac:dyDescent="0.25">
      <c r="A26" s="6" t="s">
        <v>27</v>
      </c>
      <c r="B26" s="9"/>
      <c r="C26" s="10">
        <f>C12+C14+C19+C21</f>
        <v>34938.400000000001</v>
      </c>
      <c r="D26" s="10">
        <f>D12+D14+D19+D21</f>
        <v>37872.9</v>
      </c>
      <c r="E26" s="10">
        <f>E12+E14+E19+E21</f>
        <v>39594.199999999997</v>
      </c>
    </row>
    <row r="27" spans="1:5" ht="15.75" x14ac:dyDescent="0.25">
      <c r="A27" s="6"/>
      <c r="B27" s="6" t="s">
        <v>2</v>
      </c>
      <c r="C27" s="8">
        <f>SUM(C28:C32)</f>
        <v>5876.2</v>
      </c>
      <c r="D27" s="8">
        <f t="shared" ref="D27:E27" si="6">SUM(D28:D32)</f>
        <v>951.5</v>
      </c>
      <c r="E27" s="8">
        <f t="shared" si="6"/>
        <v>1130.7</v>
      </c>
    </row>
    <row r="28" spans="1:5" ht="0.75" customHeight="1" x14ac:dyDescent="0.25">
      <c r="A28" s="9" t="s">
        <v>28</v>
      </c>
      <c r="B28" s="11" t="s">
        <v>29</v>
      </c>
      <c r="C28" s="10"/>
      <c r="D28" s="10"/>
      <c r="E28" s="10"/>
    </row>
    <row r="29" spans="1:5" ht="67.5" customHeight="1" x14ac:dyDescent="0.25">
      <c r="A29" s="9" t="s">
        <v>30</v>
      </c>
      <c r="B29" s="11" t="s">
        <v>31</v>
      </c>
      <c r="C29" s="10">
        <v>308.5</v>
      </c>
      <c r="D29" s="10">
        <v>319.39999999999998</v>
      </c>
      <c r="E29" s="10">
        <v>328.5</v>
      </c>
    </row>
    <row r="30" spans="1:5" ht="60.75" hidden="1" customHeight="1" x14ac:dyDescent="0.25">
      <c r="A30" s="9" t="s">
        <v>32</v>
      </c>
      <c r="B30" s="11" t="s">
        <v>33</v>
      </c>
      <c r="C30" s="10">
        <v>0</v>
      </c>
      <c r="D30" s="10">
        <v>0</v>
      </c>
      <c r="E30" s="10">
        <v>0</v>
      </c>
    </row>
    <row r="31" spans="1:5" ht="72.75" customHeight="1" x14ac:dyDescent="0.25">
      <c r="A31" s="9" t="s">
        <v>34</v>
      </c>
      <c r="B31" s="11" t="s">
        <v>43</v>
      </c>
      <c r="C31" s="10">
        <v>567.70000000000005</v>
      </c>
      <c r="D31" s="10">
        <v>632.1</v>
      </c>
      <c r="E31" s="10">
        <v>802.2</v>
      </c>
    </row>
    <row r="32" spans="1:5" ht="63" x14ac:dyDescent="0.25">
      <c r="A32" s="9" t="s">
        <v>48</v>
      </c>
      <c r="B32" s="9" t="s">
        <v>49</v>
      </c>
      <c r="C32" s="12">
        <v>5000</v>
      </c>
      <c r="D32" s="12">
        <v>0</v>
      </c>
      <c r="E32" s="12">
        <v>0</v>
      </c>
    </row>
    <row r="33" spans="1:5" ht="15.75" x14ac:dyDescent="0.25">
      <c r="A33" s="13" t="s">
        <v>35</v>
      </c>
      <c r="B33" s="14"/>
      <c r="C33" s="8">
        <f>C26+C27</f>
        <v>40814.6</v>
      </c>
      <c r="D33" s="8">
        <f t="shared" ref="D33:E33" si="7">D26+D27</f>
        <v>38824.400000000001</v>
      </c>
      <c r="E33" s="8">
        <f t="shared" si="7"/>
        <v>40724.899999999994</v>
      </c>
    </row>
    <row r="34" spans="1:5" ht="15.75" x14ac:dyDescent="0.25">
      <c r="A34" s="4"/>
      <c r="B34" s="4"/>
      <c r="C34" s="5"/>
      <c r="D34" s="5"/>
      <c r="E34" s="5"/>
    </row>
    <row r="35" spans="1:5" ht="15.75" x14ac:dyDescent="0.25">
      <c r="A35" s="16" t="s">
        <v>37</v>
      </c>
      <c r="B35" s="16"/>
      <c r="C35" s="5"/>
      <c r="D35" s="5"/>
      <c r="E35" s="5"/>
    </row>
    <row r="36" spans="1:5" ht="15.75" x14ac:dyDescent="0.25">
      <c r="A36" s="17" t="s">
        <v>38</v>
      </c>
      <c r="B36" s="17"/>
      <c r="C36" s="5"/>
      <c r="D36" s="5"/>
      <c r="E36" s="5"/>
    </row>
    <row r="37" spans="1:5" ht="15.75" x14ac:dyDescent="0.25">
      <c r="A37" s="4"/>
      <c r="B37" s="4"/>
      <c r="C37" s="5"/>
      <c r="D37" s="5"/>
      <c r="E37" s="5"/>
    </row>
    <row r="38" spans="1:5" ht="15.75" x14ac:dyDescent="0.25">
      <c r="A38" s="4"/>
      <c r="B38" s="4"/>
      <c r="C38" s="5"/>
      <c r="D38" s="5"/>
      <c r="E38" s="5"/>
    </row>
  </sheetData>
  <mergeCells count="7">
    <mergeCell ref="B1:E1"/>
    <mergeCell ref="A35:B35"/>
    <mergeCell ref="A36:B36"/>
    <mergeCell ref="A7:E7"/>
    <mergeCell ref="B4:E4"/>
    <mergeCell ref="B5:E5"/>
    <mergeCell ref="B2:E3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User01</cp:lastModifiedBy>
  <cp:lastPrinted>2025-11-01T09:45:49Z</cp:lastPrinted>
  <dcterms:created xsi:type="dcterms:W3CDTF">2019-06-04T07:02:17Z</dcterms:created>
  <dcterms:modified xsi:type="dcterms:W3CDTF">2025-11-01T09:57:17Z</dcterms:modified>
</cp:coreProperties>
</file>