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9440" windowHeight="99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7" i="1"/>
  <c r="E14"/>
  <c r="D14"/>
  <c r="C14"/>
  <c r="D23" l="1"/>
  <c r="D21" s="1"/>
  <c r="E23"/>
  <c r="E21" s="1"/>
  <c r="D12"/>
  <c r="E12"/>
  <c r="C12"/>
  <c r="D27"/>
  <c r="E27"/>
  <c r="D19"/>
  <c r="E19"/>
  <c r="C23"/>
  <c r="C21" s="1"/>
  <c r="C19"/>
  <c r="C26" l="1"/>
  <c r="C11" s="1"/>
  <c r="C10" s="1"/>
  <c r="E26"/>
  <c r="E38" s="1"/>
  <c r="D26"/>
  <c r="D11" s="1"/>
  <c r="D10" s="1"/>
  <c r="C38" l="1"/>
  <c r="E11"/>
  <c r="E10" s="1"/>
  <c r="D38"/>
</calcChain>
</file>

<file path=xl/sharedStrings.xml><?xml version="1.0" encoding="utf-8"?>
<sst xmlns="http://schemas.openxmlformats.org/spreadsheetml/2006/main" count="67" uniqueCount="67">
  <si>
    <t>Код бюджетной классификации РФ</t>
  </si>
  <si>
    <t>Наименование доходов</t>
  </si>
  <si>
    <t>Межбюджетные трансферты</t>
  </si>
  <si>
    <t>Приложение № 1</t>
  </si>
  <si>
    <t>(тыс.руб.)</t>
  </si>
  <si>
    <t>1 00 00000 00 0000 000</t>
  </si>
  <si>
    <t>ДОХОДЫ</t>
  </si>
  <si>
    <t>ВСЕГО НАЛОГОВЫХ ДОХОДОВ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</si>
  <si>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</si>
  <si>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</si>
  <si>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</si>
  <si>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</si>
  <si>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</si>
  <si>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</si>
  <si>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</si>
  <si>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</si>
  <si>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1 05 03010 01 0000 110</t>
  </si>
  <si>
    <t>Единый сельскохозяйственный налог</t>
  </si>
  <si>
    <t>1 06 00000 00 0000 000</t>
  </si>
  <si>
    <t>НАЛОГИ НА ИМУЩЕСТВО</t>
  </si>
  <si>
    <t>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</si>
  <si>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</si>
  <si>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</si>
  <si>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</si>
  <si>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1 06 06033 13 0000 110</t>
  </si>
  <si>
    <t>Земельный налог с организаций, обладающих земельным участком, расположенным в границах городских  поселений</t>
  </si>
  <si>
    <t>1 06 06043 13 0000 110</t>
  </si>
  <si>
    <t>Земельный налог с физических лиц, обладающих земельным участком, расположенным в границах  городских  поселений</t>
  </si>
  <si>
    <t>ИТОГО ДОХОДОВ</t>
  </si>
  <si>
    <t>202 16001 13 0001 150</t>
  </si>
  <si>
    <t>Дотация на выравнивание уровня бюджетной обеспеченности из фонда финансовой поддержки поселения</t>
  </si>
  <si>
    <t>202 16001 13 0002 150</t>
  </si>
  <si>
    <t>Дотация бюджетам городских поселений на выравнивание  бюджетной обеспеченности из бюджетов муниципальных районов</t>
  </si>
  <si>
    <t>202 25555 13 0000 150</t>
  </si>
  <si>
    <t>Субсидии бюджетам городских поселений на поддержку муниципальных программ формирования современной городской среды</t>
  </si>
  <si>
    <t>202 29999 13 0075 150</t>
  </si>
  <si>
    <t>Субсидии бюджетам городских поселений области на обеспечение повышения оплаты труда некоторых категорий работников муниципальных учреждений</t>
  </si>
  <si>
    <t>202 35118 13 0000 150</t>
  </si>
  <si>
    <t>Всего доходов</t>
  </si>
  <si>
    <t xml:space="preserve">верно: секретарь Совета Духовницкого </t>
  </si>
  <si>
    <t>муниципального образования</t>
  </si>
  <si>
    <t>2025 г.</t>
  </si>
  <si>
    <t>1 03 02231 01 0000 110</t>
  </si>
  <si>
    <t>1 03 02241 01 0000 110</t>
  </si>
  <si>
    <t>1 03 02251 01 0000 110</t>
  </si>
  <si>
    <t>1 03 02261 01 0000 110</t>
  </si>
  <si>
    <t>Доходы от уплаты акцизов на дизельное топливо</t>
  </si>
  <si>
    <t>доходы от уплаты акцизов на моторные масла для дизельных и (или) карбюраторных (инжекторных) двигателей</t>
  </si>
  <si>
    <t>доходы от уплаты акцизов на прямогонный бензин</t>
  </si>
  <si>
    <t>Доходы от уплаты акцизов на автомобильный бензин</t>
  </si>
  <si>
    <t>Субвенции  бюджетам поселений на осуществление  первичного воинского учета  органами местного самоуправления поселений</t>
  </si>
  <si>
    <t>2024г.</t>
  </si>
  <si>
    <t>2026 г.</t>
  </si>
  <si>
    <t xml:space="preserve">«О внесении изменений и дополнений в решение Совета Духовницкого муниципального </t>
  </si>
  <si>
    <t>образования от 22 декабря 2023года №4/26 "О бюджете Духовницкого муниципального образования на 2024 год и на плановый период 2025 и 2026 годов"</t>
  </si>
  <si>
    <t>202 25576 13 0000 150</t>
  </si>
  <si>
    <t>219 60010 13 0000 150</t>
  </si>
  <si>
    <t>Возврат прочих остатков субсидий, субвенций  и иных межбюджетных трансфертов, имеющих целевое назначение, прошлых лет из бюджетов городских поселений</t>
  </si>
  <si>
    <t>Субсидии бюджетам городских поселений на  обеспечение комплексного развития сельских территорий</t>
  </si>
  <si>
    <t>204 05099 13 0001 150</t>
  </si>
  <si>
    <t>Прочие безвозмездные поступления от негосударственных организаций в бюджеты городских  поселений</t>
  </si>
  <si>
    <t>202 49999 13 0032 150</t>
  </si>
  <si>
    <t>Межбюджетные трансферты,передаваемые бюджетам городских поселений области на реализацию мероприятий по благоустройству территорий</t>
  </si>
  <si>
    <t>202 49999 13 0006 150</t>
  </si>
  <si>
    <t>Межбюджетные трансферты,передаваемые бюджетам городских поселений области за счет средств резервного фонда Правительства Саратовской области</t>
  </si>
  <si>
    <t>к решению Совета Духовницкого муниципального образования Духовницкого муниципального  района  от «06 » ноября  2024г. №16/74</t>
  </si>
  <si>
    <t>Поступления доходов в бюджет Духовницкого муниципального образования  Духовницкого муниципального района на 2024 год и на плановый период 2025 и 2026 годов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</si>
</sst>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1"/>
      <name val="PT Astra Serif"/>
      <family val="1"/>
      <charset val="204"/>
    </font>
    <font>
      <b/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/>
    <xf numFmtId="164" fontId="2" fillId="0" borderId="0" xfId="0" applyNumberFormat="1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 shrinkToFit="1"/>
    </xf>
    <xf numFmtId="164" fontId="3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164" fontId="4" fillId="0" borderId="1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0" fontId="4" fillId="0" borderId="2" xfId="0" applyNumberFormat="1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abSelected="1" view="pageBreakPreview" topLeftCell="A5" zoomScale="85" zoomScaleNormal="60" zoomScaleSheetLayoutView="85" workbookViewId="0">
      <selection activeCell="J37" sqref="J37"/>
    </sheetView>
  </sheetViews>
  <sheetFormatPr defaultRowHeight="15"/>
  <cols>
    <col min="1" max="1" width="27.28515625" customWidth="1"/>
    <col min="2" max="2" width="44" customWidth="1"/>
    <col min="3" max="3" width="15.28515625" style="2" customWidth="1"/>
    <col min="4" max="4" width="13.28515625" style="2" customWidth="1"/>
    <col min="5" max="5" width="17.42578125" style="2" customWidth="1"/>
  </cols>
  <sheetData>
    <row r="1" spans="1:6" ht="15" customHeight="1">
      <c r="A1" s="3"/>
      <c r="B1" s="4" t="s">
        <v>3</v>
      </c>
      <c r="C1" s="4"/>
      <c r="D1" s="4"/>
      <c r="E1" s="4"/>
      <c r="F1" s="1"/>
    </row>
    <row r="2" spans="1:6" ht="26.25" customHeight="1">
      <c r="A2" s="3"/>
      <c r="B2" s="4" t="s">
        <v>65</v>
      </c>
      <c r="C2" s="4"/>
      <c r="D2" s="4"/>
      <c r="E2" s="4"/>
    </row>
    <row r="3" spans="1:6" ht="12" customHeight="1">
      <c r="A3" s="3"/>
      <c r="B3" s="4"/>
      <c r="C3" s="4"/>
      <c r="D3" s="4"/>
      <c r="E3" s="4"/>
    </row>
    <row r="4" spans="1:6">
      <c r="A4" s="3"/>
      <c r="B4" s="4" t="s">
        <v>53</v>
      </c>
      <c r="C4" s="4"/>
      <c r="D4" s="4"/>
      <c r="E4" s="4"/>
    </row>
    <row r="5" spans="1:6" ht="36" customHeight="1">
      <c r="A5" s="3"/>
      <c r="B5" s="4" t="s">
        <v>54</v>
      </c>
      <c r="C5" s="4"/>
      <c r="D5" s="4"/>
      <c r="E5" s="4"/>
    </row>
    <row r="6" spans="1:6">
      <c r="A6" s="3"/>
      <c r="B6" s="3"/>
      <c r="C6" s="5"/>
      <c r="D6" s="5"/>
      <c r="E6" s="5"/>
    </row>
    <row r="7" spans="1:6" ht="35.25" customHeight="1">
      <c r="A7" s="14" t="s">
        <v>66</v>
      </c>
      <c r="B7" s="14"/>
      <c r="C7" s="14"/>
      <c r="D7" s="14"/>
      <c r="E7" s="14"/>
    </row>
    <row r="8" spans="1:6" ht="15.75">
      <c r="A8" s="3"/>
      <c r="B8" s="3"/>
      <c r="C8" s="5"/>
      <c r="D8" s="5"/>
      <c r="E8" s="6" t="s">
        <v>4</v>
      </c>
    </row>
    <row r="9" spans="1:6" ht="28.5">
      <c r="A9" s="7" t="s">
        <v>0</v>
      </c>
      <c r="B9" s="7" t="s">
        <v>1</v>
      </c>
      <c r="C9" s="8" t="s">
        <v>51</v>
      </c>
      <c r="D9" s="8" t="s">
        <v>41</v>
      </c>
      <c r="E9" s="8" t="s">
        <v>52</v>
      </c>
    </row>
    <row r="10" spans="1:6">
      <c r="A10" s="7" t="s">
        <v>5</v>
      </c>
      <c r="B10" s="7" t="s">
        <v>6</v>
      </c>
      <c r="C10" s="8">
        <f>C11</f>
        <v>22896.899999999998</v>
      </c>
      <c r="D10" s="8">
        <f t="shared" ref="D10:E10" si="0">D11</f>
        <v>23988.399999999998</v>
      </c>
      <c r="E10" s="8">
        <f t="shared" si="0"/>
        <v>25191.200000000001</v>
      </c>
    </row>
    <row r="11" spans="1:6">
      <c r="A11" s="7"/>
      <c r="B11" s="7" t="s">
        <v>7</v>
      </c>
      <c r="C11" s="8">
        <f>C26</f>
        <v>22896.899999999998</v>
      </c>
      <c r="D11" s="8">
        <f t="shared" ref="D11:E11" si="1">D26</f>
        <v>23988.399999999998</v>
      </c>
      <c r="E11" s="8">
        <f t="shared" si="1"/>
        <v>25191.200000000001</v>
      </c>
    </row>
    <row r="12" spans="1:6" ht="28.5" customHeight="1">
      <c r="A12" s="9" t="s">
        <v>8</v>
      </c>
      <c r="B12" s="9" t="s">
        <v>9</v>
      </c>
      <c r="C12" s="10">
        <f>C13</f>
        <v>8000</v>
      </c>
      <c r="D12" s="10">
        <f t="shared" ref="D12:E12" si="2">D13</f>
        <v>8600</v>
      </c>
      <c r="E12" s="10">
        <f t="shared" si="2"/>
        <v>9230</v>
      </c>
    </row>
    <row r="13" spans="1:6" ht="105">
      <c r="A13" s="9" t="s">
        <v>10</v>
      </c>
      <c r="B13" s="9" t="s">
        <v>11</v>
      </c>
      <c r="C13" s="10">
        <v>8000</v>
      </c>
      <c r="D13" s="10">
        <v>8600</v>
      </c>
      <c r="E13" s="10">
        <v>9230</v>
      </c>
    </row>
    <row r="14" spans="1:6" ht="45">
      <c r="A14" s="9" t="s">
        <v>12</v>
      </c>
      <c r="B14" s="9" t="s">
        <v>13</v>
      </c>
      <c r="C14" s="10">
        <f>C15+C16+C17+C18</f>
        <v>2549.1000000000004</v>
      </c>
      <c r="D14" s="10">
        <f>D15+D16+D17+D18</f>
        <v>2577.2999999999997</v>
      </c>
      <c r="E14" s="10">
        <f>E15+E16+E17+E18</f>
        <v>2665.7999999999997</v>
      </c>
    </row>
    <row r="15" spans="1:6" ht="30">
      <c r="A15" s="9" t="s">
        <v>42</v>
      </c>
      <c r="B15" s="9" t="s">
        <v>46</v>
      </c>
      <c r="C15" s="10">
        <v>1329.5</v>
      </c>
      <c r="D15" s="10">
        <v>1340.8</v>
      </c>
      <c r="E15" s="10">
        <v>1388.6</v>
      </c>
    </row>
    <row r="16" spans="1:6" ht="45">
      <c r="A16" s="9" t="s">
        <v>43</v>
      </c>
      <c r="B16" s="9" t="s">
        <v>47</v>
      </c>
      <c r="C16" s="10">
        <v>6.3</v>
      </c>
      <c r="D16" s="10">
        <v>7</v>
      </c>
      <c r="E16" s="10">
        <v>7.4</v>
      </c>
    </row>
    <row r="17" spans="1:5" ht="30">
      <c r="A17" s="9" t="s">
        <v>44</v>
      </c>
      <c r="B17" s="9" t="s">
        <v>49</v>
      </c>
      <c r="C17" s="10">
        <v>1378.5</v>
      </c>
      <c r="D17" s="10">
        <v>1396.1</v>
      </c>
      <c r="E17" s="10">
        <v>1446.2</v>
      </c>
    </row>
    <row r="18" spans="1:5" ht="30">
      <c r="A18" s="9" t="s">
        <v>45</v>
      </c>
      <c r="B18" s="9" t="s">
        <v>48</v>
      </c>
      <c r="C18" s="10">
        <v>-165.2</v>
      </c>
      <c r="D18" s="10">
        <v>-166.6</v>
      </c>
      <c r="E18" s="10">
        <v>-176.4</v>
      </c>
    </row>
    <row r="19" spans="1:5">
      <c r="A19" s="9" t="s">
        <v>14</v>
      </c>
      <c r="B19" s="9" t="s">
        <v>15</v>
      </c>
      <c r="C19" s="10">
        <f>C20</f>
        <v>8800</v>
      </c>
      <c r="D19" s="10">
        <f t="shared" ref="D19:E19" si="3">D20</f>
        <v>9240</v>
      </c>
      <c r="E19" s="10">
        <f t="shared" si="3"/>
        <v>9702</v>
      </c>
    </row>
    <row r="20" spans="1:5">
      <c r="A20" s="7" t="s">
        <v>16</v>
      </c>
      <c r="B20" s="7" t="s">
        <v>17</v>
      </c>
      <c r="C20" s="8">
        <v>8800</v>
      </c>
      <c r="D20" s="8">
        <v>9240</v>
      </c>
      <c r="E20" s="8">
        <v>9702</v>
      </c>
    </row>
    <row r="21" spans="1:5">
      <c r="A21" s="9" t="s">
        <v>18</v>
      </c>
      <c r="B21" s="9" t="s">
        <v>19</v>
      </c>
      <c r="C21" s="10">
        <f>C22+C23</f>
        <v>3547.8</v>
      </c>
      <c r="D21" s="10">
        <f t="shared" ref="D21:E21" si="4">D22+D23</f>
        <v>3571.1</v>
      </c>
      <c r="E21" s="10">
        <f t="shared" si="4"/>
        <v>3593.4</v>
      </c>
    </row>
    <row r="22" spans="1:5" ht="75">
      <c r="A22" s="9" t="s">
        <v>20</v>
      </c>
      <c r="B22" s="9" t="s">
        <v>21</v>
      </c>
      <c r="C22" s="10">
        <v>1819</v>
      </c>
      <c r="D22" s="10">
        <v>1819</v>
      </c>
      <c r="E22" s="10">
        <v>1819</v>
      </c>
    </row>
    <row r="23" spans="1:5">
      <c r="A23" s="9" t="s">
        <v>22</v>
      </c>
      <c r="B23" s="9" t="s">
        <v>23</v>
      </c>
      <c r="C23" s="10">
        <f>C24+C25</f>
        <v>1728.8</v>
      </c>
      <c r="D23" s="10">
        <f t="shared" ref="D23:E23" si="5">D24+D25</f>
        <v>1752.1</v>
      </c>
      <c r="E23" s="10">
        <f t="shared" si="5"/>
        <v>1774.4</v>
      </c>
    </row>
    <row r="24" spans="1:5" ht="60">
      <c r="A24" s="9" t="s">
        <v>24</v>
      </c>
      <c r="B24" s="9" t="s">
        <v>25</v>
      </c>
      <c r="C24" s="10">
        <v>365.8</v>
      </c>
      <c r="D24" s="10">
        <v>372.1</v>
      </c>
      <c r="E24" s="10">
        <v>378.4</v>
      </c>
    </row>
    <row r="25" spans="1:5" ht="60">
      <c r="A25" s="9" t="s">
        <v>26</v>
      </c>
      <c r="B25" s="9" t="s">
        <v>27</v>
      </c>
      <c r="C25" s="10">
        <v>1363</v>
      </c>
      <c r="D25" s="10">
        <v>1380</v>
      </c>
      <c r="E25" s="10">
        <v>1396</v>
      </c>
    </row>
    <row r="26" spans="1:5">
      <c r="A26" s="9" t="s">
        <v>28</v>
      </c>
      <c r="B26" s="9"/>
      <c r="C26" s="10">
        <f>C12+C14+C19+C21</f>
        <v>22896.899999999998</v>
      </c>
      <c r="D26" s="10">
        <f>D12+D14+D19+D21</f>
        <v>23988.399999999998</v>
      </c>
      <c r="E26" s="10">
        <f>E12+E14+E19+E21</f>
        <v>25191.200000000001</v>
      </c>
    </row>
    <row r="27" spans="1:5">
      <c r="A27" s="7"/>
      <c r="B27" s="7" t="s">
        <v>2</v>
      </c>
      <c r="C27" s="8">
        <f>SUM(C28:C37)</f>
        <v>16481.300000000003</v>
      </c>
      <c r="D27" s="8">
        <f t="shared" ref="D27:E27" si="6">SUM(D28:D33)</f>
        <v>678.9</v>
      </c>
      <c r="E27" s="8">
        <f t="shared" si="6"/>
        <v>722.6</v>
      </c>
    </row>
    <row r="28" spans="1:5" ht="0.75" customHeight="1">
      <c r="A28" s="9" t="s">
        <v>29</v>
      </c>
      <c r="B28" s="11" t="s">
        <v>30</v>
      </c>
      <c r="C28" s="10"/>
      <c r="D28" s="10"/>
      <c r="E28" s="10"/>
    </row>
    <row r="29" spans="1:5" ht="68.25" customHeight="1">
      <c r="A29" s="9" t="s">
        <v>31</v>
      </c>
      <c r="B29" s="11" t="s">
        <v>32</v>
      </c>
      <c r="C29" s="10">
        <v>283</v>
      </c>
      <c r="D29" s="10">
        <v>295.39999999999998</v>
      </c>
      <c r="E29" s="10">
        <v>303.8</v>
      </c>
    </row>
    <row r="30" spans="1:5" ht="60.75" customHeight="1">
      <c r="A30" s="9" t="s">
        <v>33</v>
      </c>
      <c r="B30" s="11" t="s">
        <v>34</v>
      </c>
      <c r="C30" s="10">
        <v>8500</v>
      </c>
      <c r="D30" s="10">
        <v>0</v>
      </c>
      <c r="E30" s="10">
        <v>0</v>
      </c>
    </row>
    <row r="31" spans="1:5" ht="60" hidden="1">
      <c r="A31" s="9" t="s">
        <v>35</v>
      </c>
      <c r="B31" s="11" t="s">
        <v>36</v>
      </c>
      <c r="C31" s="10"/>
      <c r="D31" s="10"/>
      <c r="E31" s="10"/>
    </row>
    <row r="32" spans="1:5" ht="66" customHeight="1">
      <c r="A32" s="9" t="s">
        <v>55</v>
      </c>
      <c r="B32" s="11" t="s">
        <v>58</v>
      </c>
      <c r="C32" s="10">
        <v>1052.8</v>
      </c>
      <c r="D32" s="10">
        <v>0</v>
      </c>
      <c r="E32" s="10">
        <v>0</v>
      </c>
    </row>
    <row r="33" spans="1:5" ht="60">
      <c r="A33" s="9" t="s">
        <v>37</v>
      </c>
      <c r="B33" s="9" t="s">
        <v>50</v>
      </c>
      <c r="C33" s="12">
        <v>347.5</v>
      </c>
      <c r="D33" s="12">
        <v>383.5</v>
      </c>
      <c r="E33" s="12">
        <v>418.8</v>
      </c>
    </row>
    <row r="34" spans="1:5" ht="60">
      <c r="A34" s="13" t="s">
        <v>63</v>
      </c>
      <c r="B34" s="9" t="s">
        <v>64</v>
      </c>
      <c r="C34" s="12">
        <v>1282.2</v>
      </c>
      <c r="D34" s="12">
        <v>0</v>
      </c>
      <c r="E34" s="12">
        <v>0</v>
      </c>
    </row>
    <row r="35" spans="1:5" ht="60">
      <c r="A35" s="13" t="s">
        <v>61</v>
      </c>
      <c r="B35" s="9" t="s">
        <v>62</v>
      </c>
      <c r="C35" s="12">
        <v>5000</v>
      </c>
      <c r="D35" s="12">
        <v>0</v>
      </c>
      <c r="E35" s="12">
        <v>0</v>
      </c>
    </row>
    <row r="36" spans="1:5" ht="45">
      <c r="A36" s="13" t="s">
        <v>59</v>
      </c>
      <c r="B36" s="9" t="s">
        <v>60</v>
      </c>
      <c r="C36" s="12">
        <v>19.899999999999999</v>
      </c>
      <c r="D36" s="12">
        <v>0</v>
      </c>
      <c r="E36" s="12">
        <v>0</v>
      </c>
    </row>
    <row r="37" spans="1:5" ht="75">
      <c r="A37" s="13" t="s">
        <v>56</v>
      </c>
      <c r="B37" s="9" t="s">
        <v>57</v>
      </c>
      <c r="C37" s="12">
        <v>-4.0999999999999996</v>
      </c>
      <c r="D37" s="12">
        <v>0</v>
      </c>
      <c r="E37" s="12">
        <v>0</v>
      </c>
    </row>
    <row r="38" spans="1:5">
      <c r="A38" s="17" t="s">
        <v>38</v>
      </c>
      <c r="B38" s="7"/>
      <c r="C38" s="8">
        <f>C26+C27</f>
        <v>39378.199999999997</v>
      </c>
      <c r="D38" s="8">
        <f t="shared" ref="D38:E38" si="7">D26+D27</f>
        <v>24667.3</v>
      </c>
      <c r="E38" s="8">
        <f t="shared" si="7"/>
        <v>25913.8</v>
      </c>
    </row>
    <row r="39" spans="1:5">
      <c r="A39" s="3"/>
      <c r="B39" s="3"/>
      <c r="C39" s="5"/>
      <c r="D39" s="5"/>
      <c r="E39" s="5"/>
    </row>
    <row r="40" spans="1:5">
      <c r="A40" s="15" t="s">
        <v>39</v>
      </c>
      <c r="B40" s="15"/>
      <c r="C40" s="5"/>
      <c r="D40" s="5"/>
      <c r="E40" s="5"/>
    </row>
    <row r="41" spans="1:5">
      <c r="A41" s="16" t="s">
        <v>40</v>
      </c>
      <c r="B41" s="16"/>
      <c r="C41" s="5"/>
      <c r="D41" s="5"/>
      <c r="E41" s="5"/>
    </row>
  </sheetData>
  <mergeCells count="7">
    <mergeCell ref="B1:E1"/>
    <mergeCell ref="A40:B40"/>
    <mergeCell ref="A41:B41"/>
    <mergeCell ref="A7:E7"/>
    <mergeCell ref="B4:E4"/>
    <mergeCell ref="B5:E5"/>
    <mergeCell ref="B2:E3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Chief</cp:lastModifiedBy>
  <cp:lastPrinted>2022-12-12T05:54:39Z</cp:lastPrinted>
  <dcterms:created xsi:type="dcterms:W3CDTF">2019-06-04T07:02:17Z</dcterms:created>
  <dcterms:modified xsi:type="dcterms:W3CDTF">2024-11-11T07:24:41Z</dcterms:modified>
</cp:coreProperties>
</file>