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25"/>
  </bookViews>
  <sheets>
    <sheet name="Новый_4" sheetId="1" r:id="rId1"/>
  </sheets>
  <definedNames>
    <definedName name="_xlnm.Print_Titles" localSheetId="0">Новый_4!$11:$11</definedName>
    <definedName name="_xlnm.Print_Area" localSheetId="0">Новый_4!$A$1:$K$29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5" i="1"/>
  <c r="K19" i="1"/>
  <c r="K16" i="1"/>
  <c r="K12" i="1"/>
  <c r="K23" i="1" l="1"/>
  <c r="K14" i="1"/>
  <c r="K29" i="1" l="1"/>
</calcChain>
</file>

<file path=xl/sharedStrings.xml><?xml version="1.0" encoding="utf-8"?>
<sst xmlns="http://schemas.openxmlformats.org/spreadsheetml/2006/main" count="47" uniqueCount="31">
  <si>
    <t xml:space="preserve"> </t>
  </si>
  <si>
    <t>Всего</t>
  </si>
  <si>
    <t>Другие вопросы в области физической культуры и спорта</t>
  </si>
  <si>
    <t>ФИЗИЧЕСКАЯ КУЛЬТУРА И СПОРТ</t>
  </si>
  <si>
    <t>Другие вопросы в области культуры, кинематографии</t>
  </si>
  <si>
    <t>КУЛЬТУРА И КИНЕМАТОГРАФИЯ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</si>
  <si>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</si>
  <si>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</si>
  <si>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</si>
  <si>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</si>
  <si>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НАЦИОНАЛЬНАЯ ЭКОНОМИКА</t>
  </si>
  <si>
    <t>Другие общегосударственные вопросы</t>
  </si>
  <si>
    <t>ОБЩЕГОСУДАРСТВЕННЫЕ ВОПРОСЫ</t>
  </si>
  <si>
    <t>Сумма</t>
  </si>
  <si>
    <t>Возврат расхода</t>
  </si>
  <si>
    <t>Расход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</si>
  <si>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</si>
  <si>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</si>
  <si>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</si>
  <si>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</si>
  <si>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</si>
  <si>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руб)</t>
  </si>
  <si>
    <t>ОХРАНА ОКРУЖАЮЩЕЙ СРЕДЫ</t>
  </si>
  <si>
    <t>Другие вопросы в области охраны окружающей среды</t>
  </si>
  <si>
    <t>Коммунальное хозяйство</t>
  </si>
  <si>
    <t>Приложение № 4
к проекту решения Совета
Духовницкого муниципального образования
Духовницкого муниципального района 
«Об исполнении бюджета Духовницкого 
муниципального района за 2024 год
от «    »________  2025 г. №</t>
  </si>
  <si>
    <t>Расходы бюджета Духовницкого муниципального образования за 2024 год 
по разделам и подразделам классификации расходов бюджета</t>
  </si>
  <si>
    <t>НАЦИОНАЛЬНАЯ ОБОРОНА</t>
  </si>
  <si>
    <t>Мобилизационная и вневойсковая подготовка</t>
  </si>
  <si>
    <t>Благоустройство</t>
  </si>
  <si>
    <t xml:space="preserve">Верно: секретарь Совета Духовницкого
муниципального образования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</si>
</sst>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0000"/>
    <numFmt numFmtId="166" formatCode="00"/>
    <numFmt numFmtId="167" formatCode="00\.00\.00"/>
    <numFmt numFmtId="168" formatCode="#,##0.0;[Red]#,##0.0"/>
  </numFmts>
  <fonts count="7" x14ac:knownFonts="1">
    <font>
      <sz val="10"/>
      <name val="Arial"/>
      <charset val="204"/>
    </font>
    <font>
      <b/>
      <sz val="8"/>
      <name val="Arial"/>
      <charset val="204"/>
    </font>
    <font>
      <b/>
      <sz val="10"/>
      <name val="PT Astra Serif"/>
      <charset val="204"/>
    </font>
    <font>
      <sz val="10"/>
      <name val="PT Astra Serif"/>
      <charset val="204"/>
    </font>
    <font>
      <sz val="10"/>
      <color indexed="9"/>
      <name val="PT Astra Serif"/>
      <charset val="204"/>
    </font>
    <font>
      <i/>
      <sz val="10"/>
      <name val="PT Astra Serif"/>
      <charset val="204"/>
    </font>
    <font>
      <b/>
      <sz val="1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0" xfId="0" applyFont="1" applyBorder="1" applyProtection="1">
      <protection hidden="1"/>
    </xf>
    <xf numFmtId="0" fontId="4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168" fontId="3" fillId="0" borderId="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right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2" fillId="0" borderId="0" xfId="0" applyNumberFormat="1" applyFont="1" applyFill="1" applyAlignment="1" applyProtection="1">
      <alignment horizontal="right" wrapText="1"/>
      <protection hidden="1"/>
    </xf>
    <xf numFmtId="167" fontId="3" fillId="0" borderId="5" xfId="0" applyNumberFormat="1" applyFont="1" applyFill="1" applyBorder="1" applyAlignment="1" applyProtection="1">
      <alignment horizontal="left" wrapText="1"/>
      <protection hidden="1"/>
    </xf>
    <xf numFmtId="167" fontId="3" fillId="0" borderId="6" xfId="0" applyNumberFormat="1" applyFont="1" applyFill="1" applyBorder="1" applyAlignment="1" applyProtection="1">
      <alignment horizontal="left" wrapText="1"/>
      <protection hidden="1"/>
    </xf>
    <xf numFmtId="167" fontId="3" fillId="0" borderId="7" xfId="0" applyNumberFormat="1" applyFont="1" applyFill="1" applyBorder="1" applyAlignment="1" applyProtection="1">
      <alignment horizontal="left" wrapText="1"/>
      <protection hidden="1"/>
    </xf>
    <xf numFmtId="167" fontId="2" fillId="0" borderId="1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/>
      <protection hidden="1"/>
    </xf>
    <xf numFmtId="167" fontId="3" fillId="0" borderId="1" xfId="0" applyNumberFormat="1" applyFont="1" applyFill="1" applyBorder="1" applyAlignment="1" applyProtection="1">
      <alignment wrapText="1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2" fillId="0" borderId="5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showZeros="0" tabSelected="1" zoomScale="110" zoomScaleNormal="110" workbookViewId="0">
      <selection activeCell="K35" sqref="K35"/>
    </sheetView>
  </sheetViews>
  <sheetFormatPr defaultColWidth="9.140625" defaultRowHeight="12.75" x14ac:dyDescent="0.2"/>
  <cols>
    <col min="1" max="1" width="0.85546875" customWidth="1"/>
    <col min="2" max="2" width="11.140625" customWidth="1"/>
    <col min="3" max="3" width="6.42578125" customWidth="1"/>
    <col min="4" max="4" width="38" customWidth="1"/>
    <col min="5" max="6" width="7.7109375" customWidth="1"/>
    <col min="7" max="10" width="0" hidden="1" customWidth="1"/>
    <col min="11" max="11" width="15" customWidth="1"/>
    <col min="12" max="12" width="0.7109375" customWidth="1"/>
    <col min="13" max="251" width="9.140625" customWidth="1"/>
  </cols>
  <sheetData>
    <row r="1" spans="1:12" ht="25.5" customHeight="1" x14ac:dyDescent="0.2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</row>
    <row r="2" spans="1:12" ht="12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1"/>
    </row>
    <row r="3" spans="1:12" ht="12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1"/>
    </row>
    <row r="4" spans="1:12" ht="12.7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1"/>
    </row>
    <row r="5" spans="1:12" ht="12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1"/>
    </row>
    <row r="6" spans="1:12" ht="24.7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"/>
    </row>
    <row r="7" spans="1:12" ht="12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1"/>
    </row>
    <row r="8" spans="1:12" ht="28.5" customHeight="1" x14ac:dyDescent="0.2">
      <c r="A8" s="36" t="s">
        <v>26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1"/>
    </row>
    <row r="9" spans="1:12" ht="23.2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21" t="s">
        <v>21</v>
      </c>
      <c r="L9" s="1"/>
    </row>
    <row r="10" spans="1:12" ht="43.5" customHeight="1" x14ac:dyDescent="0.2">
      <c r="A10" s="6"/>
      <c r="B10" s="32" t="s">
        <v>20</v>
      </c>
      <c r="C10" s="33"/>
      <c r="D10" s="33"/>
      <c r="E10" s="10" t="s">
        <v>19</v>
      </c>
      <c r="F10" s="10" t="s">
        <v>18</v>
      </c>
      <c r="G10" s="10" t="s">
        <v>17</v>
      </c>
      <c r="H10" s="10" t="s">
        <v>16</v>
      </c>
      <c r="I10" s="11" t="s">
        <v>15</v>
      </c>
      <c r="J10" s="11" t="s">
        <v>14</v>
      </c>
      <c r="K10" s="12" t="s">
        <v>13</v>
      </c>
      <c r="L10" s="1"/>
    </row>
    <row r="11" spans="1:12" ht="12.75" customHeight="1" x14ac:dyDescent="0.2">
      <c r="A11" s="13"/>
      <c r="B11" s="32">
        <v>1</v>
      </c>
      <c r="C11" s="34"/>
      <c r="D11" s="34"/>
      <c r="E11" s="14">
        <v>2</v>
      </c>
      <c r="F11" s="14">
        <v>3</v>
      </c>
      <c r="G11" s="14">
        <v>4</v>
      </c>
      <c r="H11" s="14">
        <v>5</v>
      </c>
      <c r="I11" s="14"/>
      <c r="J11" s="14"/>
      <c r="K11" s="14">
        <v>4</v>
      </c>
      <c r="L11" s="3"/>
    </row>
    <row r="12" spans="1:12" ht="12.95" customHeight="1" x14ac:dyDescent="0.2">
      <c r="A12" s="7"/>
      <c r="B12" s="28" t="s">
        <v>12</v>
      </c>
      <c r="C12" s="28"/>
      <c r="D12" s="28"/>
      <c r="E12" s="15">
        <v>1</v>
      </c>
      <c r="F12" s="15">
        <v>0</v>
      </c>
      <c r="G12" s="29"/>
      <c r="H12" s="29"/>
      <c r="I12" s="16">
        <v>48634394.030000001</v>
      </c>
      <c r="J12" s="16">
        <v>29511.03</v>
      </c>
      <c r="K12" s="9">
        <f>K13</f>
        <v>20.399999999999999</v>
      </c>
      <c r="L12" s="2" t="s">
        <v>0</v>
      </c>
    </row>
    <row r="13" spans="1:12" ht="12.95" customHeight="1" x14ac:dyDescent="0.2">
      <c r="A13" s="7"/>
      <c r="B13" s="30" t="s">
        <v>11</v>
      </c>
      <c r="C13" s="30"/>
      <c r="D13" s="30"/>
      <c r="E13" s="17">
        <v>1</v>
      </c>
      <c r="F13" s="17">
        <v>13</v>
      </c>
      <c r="G13" s="31"/>
      <c r="H13" s="31"/>
      <c r="I13" s="16">
        <v>15862859.01</v>
      </c>
      <c r="J13" s="16">
        <v>1210.07</v>
      </c>
      <c r="K13" s="19">
        <v>20.399999999999999</v>
      </c>
      <c r="L13" s="2" t="s">
        <v>0</v>
      </c>
    </row>
    <row r="14" spans="1:12" ht="12.95" customHeight="1" x14ac:dyDescent="0.2">
      <c r="A14" s="7"/>
      <c r="B14" s="28" t="s">
        <v>27</v>
      </c>
      <c r="C14" s="28"/>
      <c r="D14" s="28"/>
      <c r="E14" s="15">
        <v>2</v>
      </c>
      <c r="F14" s="15">
        <v>0</v>
      </c>
      <c r="G14" s="29"/>
      <c r="H14" s="29"/>
      <c r="I14" s="16">
        <v>1972773.3</v>
      </c>
      <c r="J14" s="16">
        <v>0</v>
      </c>
      <c r="K14" s="9">
        <f>K15</f>
        <v>347.5</v>
      </c>
      <c r="L14" s="2" t="s">
        <v>0</v>
      </c>
    </row>
    <row r="15" spans="1:12" ht="12.95" customHeight="1" x14ac:dyDescent="0.2">
      <c r="A15" s="7"/>
      <c r="B15" s="30" t="s">
        <v>28</v>
      </c>
      <c r="C15" s="30"/>
      <c r="D15" s="30"/>
      <c r="E15" s="17">
        <v>2</v>
      </c>
      <c r="F15" s="17">
        <v>3</v>
      </c>
      <c r="G15" s="31"/>
      <c r="H15" s="31"/>
      <c r="I15" s="16">
        <v>1972773.3</v>
      </c>
      <c r="J15" s="16">
        <v>0</v>
      </c>
      <c r="K15" s="19">
        <v>347.5</v>
      </c>
      <c r="L15" s="2" t="s">
        <v>0</v>
      </c>
    </row>
    <row r="16" spans="1:12" ht="12.95" customHeight="1" x14ac:dyDescent="0.2">
      <c r="A16" s="7"/>
      <c r="B16" s="28" t="s">
        <v>10</v>
      </c>
      <c r="C16" s="28"/>
      <c r="D16" s="28"/>
      <c r="E16" s="15">
        <v>4</v>
      </c>
      <c r="F16" s="15">
        <v>0</v>
      </c>
      <c r="G16" s="29"/>
      <c r="H16" s="29"/>
      <c r="I16" s="16">
        <v>12841783.640000001</v>
      </c>
      <c r="J16" s="16">
        <v>0</v>
      </c>
      <c r="K16" s="9">
        <f>K17+K18</f>
        <v>2044.8</v>
      </c>
      <c r="L16" s="2" t="s">
        <v>0</v>
      </c>
    </row>
    <row r="17" spans="1:14" ht="12.95" customHeight="1" x14ac:dyDescent="0.2">
      <c r="A17" s="7"/>
      <c r="B17" s="30" t="s">
        <v>9</v>
      </c>
      <c r="C17" s="30"/>
      <c r="D17" s="30"/>
      <c r="E17" s="17">
        <v>4</v>
      </c>
      <c r="F17" s="17">
        <v>9</v>
      </c>
      <c r="G17" s="31"/>
      <c r="H17" s="31"/>
      <c r="I17" s="16">
        <v>12219716.119999999</v>
      </c>
      <c r="J17" s="16">
        <v>0</v>
      </c>
      <c r="K17" s="19">
        <v>2011.1</v>
      </c>
      <c r="L17" s="2" t="s">
        <v>0</v>
      </c>
    </row>
    <row r="18" spans="1:14" ht="12.95" customHeight="1" x14ac:dyDescent="0.2">
      <c r="A18" s="7"/>
      <c r="B18" s="30" t="s">
        <v>8</v>
      </c>
      <c r="C18" s="30"/>
      <c r="D18" s="30"/>
      <c r="E18" s="17">
        <v>4</v>
      </c>
      <c r="F18" s="17">
        <v>12</v>
      </c>
      <c r="G18" s="31"/>
      <c r="H18" s="31"/>
      <c r="I18" s="16">
        <v>397397.52</v>
      </c>
      <c r="J18" s="16">
        <v>0</v>
      </c>
      <c r="K18" s="19">
        <v>33.700000000000003</v>
      </c>
      <c r="L18" s="2" t="s">
        <v>0</v>
      </c>
    </row>
    <row r="19" spans="1:14" ht="12.95" customHeight="1" x14ac:dyDescent="0.2">
      <c r="A19" s="7"/>
      <c r="B19" s="28" t="s">
        <v>7</v>
      </c>
      <c r="C19" s="28"/>
      <c r="D19" s="28"/>
      <c r="E19" s="15">
        <v>5</v>
      </c>
      <c r="F19" s="15">
        <v>0</v>
      </c>
      <c r="G19" s="29"/>
      <c r="H19" s="29"/>
      <c r="I19" s="16">
        <v>44968.95</v>
      </c>
      <c r="J19" s="16">
        <v>0</v>
      </c>
      <c r="K19" s="9">
        <f>K20+K21+K22</f>
        <v>36934.9</v>
      </c>
      <c r="L19" s="2" t="s">
        <v>0</v>
      </c>
    </row>
    <row r="20" spans="1:14" ht="12.95" customHeight="1" x14ac:dyDescent="0.2">
      <c r="A20" s="7"/>
      <c r="B20" s="30" t="s">
        <v>6</v>
      </c>
      <c r="C20" s="30"/>
      <c r="D20" s="30"/>
      <c r="E20" s="17">
        <v>5</v>
      </c>
      <c r="F20" s="17">
        <v>1</v>
      </c>
      <c r="G20" s="31"/>
      <c r="H20" s="31"/>
      <c r="I20" s="16">
        <v>44968.95</v>
      </c>
      <c r="J20" s="16">
        <v>0</v>
      </c>
      <c r="K20" s="19">
        <v>89.4</v>
      </c>
      <c r="L20" s="2" t="s">
        <v>0</v>
      </c>
    </row>
    <row r="21" spans="1:14" ht="12.95" customHeight="1" x14ac:dyDescent="0.2">
      <c r="A21" s="7"/>
      <c r="B21" s="25" t="s">
        <v>24</v>
      </c>
      <c r="C21" s="26"/>
      <c r="D21" s="26"/>
      <c r="E21" s="17">
        <v>5</v>
      </c>
      <c r="F21" s="17">
        <v>2</v>
      </c>
      <c r="G21" s="18"/>
      <c r="H21" s="18"/>
      <c r="I21" s="16"/>
      <c r="J21" s="16"/>
      <c r="K21" s="19">
        <v>1317.6</v>
      </c>
      <c r="L21" s="2"/>
    </row>
    <row r="22" spans="1:14" ht="12.95" customHeight="1" x14ac:dyDescent="0.2">
      <c r="A22" s="7"/>
      <c r="B22" s="25" t="s">
        <v>29</v>
      </c>
      <c r="C22" s="26"/>
      <c r="D22" s="27"/>
      <c r="E22" s="17">
        <v>5</v>
      </c>
      <c r="F22" s="17">
        <v>3</v>
      </c>
      <c r="G22" s="22"/>
      <c r="H22" s="22"/>
      <c r="I22" s="16"/>
      <c r="J22" s="16"/>
      <c r="K22" s="19">
        <v>35527.9</v>
      </c>
      <c r="L22" s="2"/>
    </row>
    <row r="23" spans="1:14" ht="12.95" customHeight="1" x14ac:dyDescent="0.2">
      <c r="A23" s="7"/>
      <c r="B23" s="28" t="s">
        <v>22</v>
      </c>
      <c r="C23" s="28"/>
      <c r="D23" s="28"/>
      <c r="E23" s="15">
        <v>6</v>
      </c>
      <c r="F23" s="15">
        <v>0</v>
      </c>
      <c r="G23" s="29"/>
      <c r="H23" s="29"/>
      <c r="I23" s="16">
        <v>44968.95</v>
      </c>
      <c r="J23" s="16">
        <v>0</v>
      </c>
      <c r="K23" s="9">
        <f>K24</f>
        <v>570</v>
      </c>
      <c r="L23" s="2" t="s">
        <v>0</v>
      </c>
    </row>
    <row r="24" spans="1:14" ht="12.95" customHeight="1" x14ac:dyDescent="0.2">
      <c r="A24" s="7"/>
      <c r="B24" s="30" t="s">
        <v>23</v>
      </c>
      <c r="C24" s="30"/>
      <c r="D24" s="30"/>
      <c r="E24" s="17">
        <v>6</v>
      </c>
      <c r="F24" s="17">
        <v>5</v>
      </c>
      <c r="G24" s="31"/>
      <c r="H24" s="31"/>
      <c r="I24" s="16">
        <v>44968.95</v>
      </c>
      <c r="J24" s="16">
        <v>0</v>
      </c>
      <c r="K24" s="19">
        <v>570</v>
      </c>
      <c r="L24" s="2" t="s">
        <v>0</v>
      </c>
    </row>
    <row r="25" spans="1:14" ht="12.95" customHeight="1" x14ac:dyDescent="0.2">
      <c r="A25" s="7"/>
      <c r="B25" s="28" t="s">
        <v>5</v>
      </c>
      <c r="C25" s="28"/>
      <c r="D25" s="28"/>
      <c r="E25" s="15">
        <v>8</v>
      </c>
      <c r="F25" s="15">
        <v>0</v>
      </c>
      <c r="G25" s="29"/>
      <c r="H25" s="29"/>
      <c r="I25" s="16">
        <v>39632530.109999999</v>
      </c>
      <c r="J25" s="16">
        <v>0</v>
      </c>
      <c r="K25" s="9">
        <f>K26</f>
        <v>256.89999999999998</v>
      </c>
      <c r="L25" s="2" t="s">
        <v>0</v>
      </c>
      <c r="M25" s="23"/>
      <c r="N25" s="23"/>
    </row>
    <row r="26" spans="1:14" ht="12.95" customHeight="1" x14ac:dyDescent="0.2">
      <c r="A26" s="7"/>
      <c r="B26" s="30" t="s">
        <v>4</v>
      </c>
      <c r="C26" s="30"/>
      <c r="D26" s="30"/>
      <c r="E26" s="17">
        <v>8</v>
      </c>
      <c r="F26" s="17">
        <v>4</v>
      </c>
      <c r="G26" s="31"/>
      <c r="H26" s="31"/>
      <c r="I26" s="16">
        <v>503759</v>
      </c>
      <c r="J26" s="16">
        <v>0</v>
      </c>
      <c r="K26" s="19">
        <v>256.89999999999998</v>
      </c>
      <c r="L26" s="2" t="s">
        <v>0</v>
      </c>
      <c r="M26" s="23"/>
      <c r="N26" s="23"/>
    </row>
    <row r="27" spans="1:14" ht="12.95" customHeight="1" x14ac:dyDescent="0.2">
      <c r="A27" s="7"/>
      <c r="B27" s="28" t="s">
        <v>3</v>
      </c>
      <c r="C27" s="28"/>
      <c r="D27" s="28"/>
      <c r="E27" s="15">
        <v>11</v>
      </c>
      <c r="F27" s="15">
        <v>0</v>
      </c>
      <c r="G27" s="29"/>
      <c r="H27" s="29"/>
      <c r="I27" s="16">
        <v>3197125.55</v>
      </c>
      <c r="J27" s="16">
        <v>0</v>
      </c>
      <c r="K27" s="9">
        <f>K28</f>
        <v>170.1</v>
      </c>
      <c r="L27" s="2" t="s">
        <v>0</v>
      </c>
      <c r="M27" s="23"/>
      <c r="N27" s="23"/>
    </row>
    <row r="28" spans="1:14" ht="12.95" customHeight="1" x14ac:dyDescent="0.2">
      <c r="A28" s="7"/>
      <c r="B28" s="30" t="s">
        <v>2</v>
      </c>
      <c r="C28" s="30"/>
      <c r="D28" s="30"/>
      <c r="E28" s="17">
        <v>11</v>
      </c>
      <c r="F28" s="17">
        <v>5</v>
      </c>
      <c r="G28" s="31"/>
      <c r="H28" s="31"/>
      <c r="I28" s="16">
        <v>911338.97</v>
      </c>
      <c r="J28" s="16">
        <v>0</v>
      </c>
      <c r="K28" s="19">
        <v>170.1</v>
      </c>
      <c r="L28" s="2" t="s">
        <v>0</v>
      </c>
      <c r="M28" s="23"/>
      <c r="N28" s="23"/>
    </row>
    <row r="29" spans="1:14" ht="12.95" customHeight="1" x14ac:dyDescent="0.2">
      <c r="A29" s="5"/>
      <c r="B29" s="35" t="s">
        <v>1</v>
      </c>
      <c r="C29" s="34"/>
      <c r="D29" s="34"/>
      <c r="E29" s="8">
        <v>0</v>
      </c>
      <c r="F29" s="8">
        <v>0</v>
      </c>
      <c r="G29" s="8"/>
      <c r="H29" s="8"/>
      <c r="I29" s="20">
        <v>329994953.35000002</v>
      </c>
      <c r="J29" s="20">
        <v>554637.9</v>
      </c>
      <c r="K29" s="9">
        <f>K12+K14+K16+K19+K23+K25+K27</f>
        <v>40344.6</v>
      </c>
      <c r="L29" s="1"/>
    </row>
    <row r="30" spans="1:14" ht="12.75" customHeight="1" x14ac:dyDescent="0.2">
      <c r="A30" s="1" t="s">
        <v>0</v>
      </c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ht="12.75" customHeight="1" x14ac:dyDescent="0.2">
      <c r="A31" s="1" t="s">
        <v>0</v>
      </c>
      <c r="B31" s="37" t="s">
        <v>30</v>
      </c>
      <c r="C31" s="38"/>
      <c r="D31" s="38"/>
      <c r="E31" s="38"/>
      <c r="F31" s="38"/>
      <c r="G31" s="1"/>
      <c r="H31" s="1"/>
      <c r="I31" s="1"/>
      <c r="J31" s="1"/>
      <c r="K31" s="1"/>
      <c r="L31" s="1"/>
    </row>
    <row r="32" spans="1:14" ht="27.75" customHeight="1" x14ac:dyDescent="0.2">
      <c r="B32" s="38"/>
      <c r="C32" s="38"/>
      <c r="D32" s="38"/>
      <c r="E32" s="38"/>
      <c r="F32" s="38"/>
    </row>
  </sheetData>
  <mergeCells count="39">
    <mergeCell ref="B31:F32"/>
    <mergeCell ref="B12:D12"/>
    <mergeCell ref="G12:H12"/>
    <mergeCell ref="B14:D14"/>
    <mergeCell ref="G14:H14"/>
    <mergeCell ref="B16:D16"/>
    <mergeCell ref="G16:H16"/>
    <mergeCell ref="B29:D29"/>
    <mergeCell ref="B26:D26"/>
    <mergeCell ref="G26:H26"/>
    <mergeCell ref="B13:D13"/>
    <mergeCell ref="G13:H13"/>
    <mergeCell ref="B15:D15"/>
    <mergeCell ref="G15:H15"/>
    <mergeCell ref="B28:D28"/>
    <mergeCell ref="G28:H28"/>
    <mergeCell ref="B27:D27"/>
    <mergeCell ref="G27:H27"/>
    <mergeCell ref="B17:D17"/>
    <mergeCell ref="G17:H17"/>
    <mergeCell ref="B18:D18"/>
    <mergeCell ref="G18:H18"/>
    <mergeCell ref="B20:D20"/>
    <mergeCell ref="A1:K6"/>
    <mergeCell ref="B22:D22"/>
    <mergeCell ref="B25:D25"/>
    <mergeCell ref="G25:H25"/>
    <mergeCell ref="B23:D23"/>
    <mergeCell ref="G23:H23"/>
    <mergeCell ref="B24:D24"/>
    <mergeCell ref="G24:H24"/>
    <mergeCell ref="G19:H19"/>
    <mergeCell ref="B10:D10"/>
    <mergeCell ref="B11:D11"/>
    <mergeCell ref="G20:H20"/>
    <mergeCell ref="B19:D19"/>
    <mergeCell ref="B21:D21"/>
    <mergeCell ref="A8:K8"/>
    <mergeCell ref="A7:K7"/>
  </mergeCells>
  <pageMargins left="0.98425196850393704" right="0.19685039370078741" top="0.59055118110236227" bottom="0.39370078740157483" header="0" footer="0"/>
  <pageSetup paperSize="9" fitToHeight="0" orientation="portrait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Новый_4</vt:lpstr>
      <vt:lpstr>Новый_4!Заголовки_для_печати</vt:lpstr>
      <vt:lpstr>Новый_4!Область_печати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User01</cp:lastModifiedBy>
  <cp:lastPrinted>2025-04-10T11:34:11Z</cp:lastPrinted>
  <dcterms:created xsi:type="dcterms:W3CDTF">2023-03-07T04:44:28Z</dcterms:created>
  <dcterms:modified xsi:type="dcterms:W3CDTF">2025-04-10T11:34:28Z</dcterms:modified>
</cp:coreProperties>
</file>