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/>
  <bookViews>
    <workbookView xWindow="0" yWindow="0" windowWidth="20730" windowHeight="11760"/>
  </bookViews>
  <sheets>
    <sheet name="Лист1" sheetId="1" r:id="rId1"/>
  </sheets>
  <definedNames>
    <definedName name="_xlnm.Print_Area" localSheetId="0">Лист1!$A$1:$F$39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6" i="1" l="1"/>
  <c r="F24" i="1"/>
  <c r="F22" i="1"/>
  <c r="F20" i="1"/>
  <c r="F16" i="1"/>
  <c r="F12" i="1"/>
  <c r="F10" i="1"/>
  <c r="F8" i="1"/>
  <c r="F4" i="1"/>
  <c r="E26" i="1"/>
  <c r="E24" i="1"/>
  <c r="E22" i="1"/>
  <c r="E20" i="1"/>
  <c r="E16" i="1"/>
  <c r="E12" i="1"/>
  <c r="E10" i="1"/>
  <c r="E8" i="1"/>
  <c r="E4" i="1"/>
  <c r="D26" i="1"/>
  <c r="D24" i="1"/>
  <c r="D22" i="1"/>
  <c r="D20" i="1"/>
  <c r="D16" i="1"/>
  <c r="D12" i="1"/>
  <c r="D10" i="1"/>
  <c r="D8" i="1"/>
  <c r="D4" i="1"/>
  <c r="D28" i="1" l="1"/>
  <c r="E28" i="1"/>
  <c r="F28" i="1"/>
</calcChain>
</file>

<file path=xl/sharedStrings.xml><?xml version="1.0" encoding="utf-8"?>
<sst xmlns="http://schemas.openxmlformats.org/spreadsheetml/2006/main" count="66" uniqueCount="66">
  <si>
    <t>Наименование расходов</t>
  </si>
  <si>
    <t>Общегосударственные вопросы</t>
  </si>
  <si>
    <t>Обеспечение проведения выборов и референдумов</t>
  </si>
  <si>
    <t>Резервные фонды</t>
  </si>
  <si>
    <t>Другие общегосударственные вопросы</t>
  </si>
  <si>
    <t>НАЦИОНАЛЬНАЯ ОБОРОНА</t>
  </si>
  <si>
    <t>Мобилизационная и вневойсковая подготовка</t>
  </si>
  <si>
    <t>Национальная безопасность и правоохранительная деятельность</t>
  </si>
  <si>
    <t>Защита населения и территории от чрезвычайных  ситуаций природного и техногенного характера,  пожарная безопасность</t>
  </si>
  <si>
    <t>Национальная экономика</t>
  </si>
  <si>
    <t>Водное хозяйство</t>
  </si>
  <si>
    <t>Дорожное хозяйство (дорожные фонды)</t>
  </si>
  <si>
    <t>Другие вопросы в области национальной экономики</t>
  </si>
  <si>
    <t>Жилищно-коммунальное хозяйство</t>
  </si>
  <si>
    <t>Жилищное хозяйство</t>
  </si>
  <si>
    <t>Коммунальное хозяйство</t>
  </si>
  <si>
    <t>Благоустройство</t>
  </si>
  <si>
    <t>Охрана окружающей среды</t>
  </si>
  <si>
    <t>Другие вопросы в области охраны окружающей среды</t>
  </si>
  <si>
    <t>Культура, кинематография</t>
  </si>
  <si>
    <t>Другие вопросы в области культуры, кинематографии</t>
  </si>
  <si>
    <t>Физическая культура и спорт</t>
  </si>
  <si>
    <t>Другие вопросы в области физической культуры и спорта</t>
  </si>
  <si>
    <t>Межбюджетные трансферты</t>
  </si>
  <si>
    <t>Межбюджетные  трансферты</t>
  </si>
  <si>
    <t>Всего расходов</t>
  </si>
  <si>
    <t>Результат исполнения  бюджета (дефицит,профицит)</t>
  </si>
  <si>
    <t>Источники финансирования дефицита бюджета</t>
  </si>
  <si>
    <t>Кредиты кредитных  организаций в валюте РФ</t>
  </si>
  <si>
    <t>Бюджетные кредиты от других бюджетов бюджетной системы РФ</t>
  </si>
  <si>
    <t>Иные источники внутреннего финансирования дефицита бюджета</t>
  </si>
  <si>
    <t>Изменение остатков средств</t>
  </si>
  <si>
    <t xml:space="preserve">     Зотова О.А.</t>
  </si>
  <si>
    <t xml:space="preserve">            </t>
  </si>
  <si>
    <t xml:space="preserve">  тыс.руб.</t>
  </si>
  <si>
    <t>0100</t>
  </si>
  <si>
    <t>0107</t>
  </si>
  <si>
    <t>0111</t>
  </si>
  <si>
    <t>0113</t>
  </si>
  <si>
    <t>0200</t>
  </si>
  <si>
    <t>0203</t>
  </si>
  <si>
    <t>0300</t>
  </si>
  <si>
    <t>0310</t>
  </si>
  <si>
    <t>0400</t>
  </si>
  <si>
    <t>0406</t>
  </si>
  <si>
    <t>0409</t>
  </si>
  <si>
    <t>0412</t>
  </si>
  <si>
    <t>0500</t>
  </si>
  <si>
    <t>0501</t>
  </si>
  <si>
    <t>0502</t>
  </si>
  <si>
    <t>0503</t>
  </si>
  <si>
    <t>0600</t>
  </si>
  <si>
    <t>0605</t>
  </si>
  <si>
    <t>0804</t>
  </si>
  <si>
    <t>0800</t>
  </si>
  <si>
    <t>(подпись)</t>
  </si>
  <si>
    <t>01020000000000000</t>
  </si>
  <si>
    <t>01030000000000000</t>
  </si>
  <si>
    <t>01060000000000000</t>
  </si>
  <si>
    <t>01050000000000000</t>
  </si>
  <si>
    <t>Источники финансирования - всего</t>
  </si>
  <si>
    <t>Заместитель главы администрации, начальник финансового управления администрации Духовницкого муниципального района</t>
  </si>
  <si>
    <t xml:space="preserve">Ожидаемое исполнение бюджета                                                                                                                              Духовницкого муниципального образования Духовницкого муниципального района по расходам  за 2025 год    </t>
  </si>
  <si>
    <t>План              на 2025 г.</t>
  </si>
  <si>
    <t>Исполнено на 01.11.2025 г.</t>
  </si>
  <si>
    <t>Ожидаемое исполнение за 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</si>
</sst>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6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4"/>
      <color theme="1"/>
      <name val="PT Astra Serif"/>
      <family val="1"/>
      <charset val="204"/>
    </font>
    <font>
      <sz val="11"/>
      <color theme="1"/>
      <name val="PT Astra Serif"/>
      <family val="1"/>
      <charset val="204"/>
    </font>
    <font>
      <i/>
      <sz val="11"/>
      <color theme="1"/>
      <name val="PT Astra Serif"/>
      <family val="1"/>
      <charset val="204"/>
    </font>
    <font>
      <sz val="14"/>
      <color theme="1"/>
      <name val="PT Astra Serif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164" fontId="2" fillId="0" borderId="1" xfId="0" applyNumberFormat="1" applyFont="1" applyBorder="1" applyAlignment="1">
      <alignment horizontal="right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64" fontId="5" fillId="0" borderId="1" xfId="0" applyNumberFormat="1" applyFont="1" applyBorder="1" applyAlignment="1">
      <alignment horizontal="right" vertical="center" wrapText="1"/>
    </xf>
    <xf numFmtId="49" fontId="5" fillId="0" borderId="1" xfId="0" applyNumberFormat="1" applyFont="1" applyBorder="1" applyAlignment="1">
      <alignment vertical="center" wrapText="1"/>
    </xf>
    <xf numFmtId="164" fontId="2" fillId="0" borderId="1" xfId="0" applyNumberFormat="1" applyFont="1" applyBorder="1" applyAlignment="1">
      <alignment vertical="center" wrapText="1"/>
    </xf>
    <xf numFmtId="0" fontId="5" fillId="0" borderId="0" xfId="0" applyFont="1" applyAlignment="1">
      <alignment vertical="center"/>
    </xf>
    <xf numFmtId="0" fontId="3" fillId="0" borderId="2" xfId="0" applyFont="1" applyBorder="1"/>
    <xf numFmtId="0" fontId="2" fillId="0" borderId="0" xfId="0" applyFont="1"/>
    <xf numFmtId="0" fontId="2" fillId="0" borderId="0" xfId="0" applyFont="1" applyAlignment="1">
      <alignment vertical="center"/>
    </xf>
    <xf numFmtId="0" fontId="4" fillId="0" borderId="0" xfId="0" applyFont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40"/>
  <sheetViews>
    <sheetView tabSelected="1" topLeftCell="A28" workbookViewId="0">
      <selection activeCell="F8" sqref="F8"/>
    </sheetView>
  </sheetViews>
  <sheetFormatPr defaultRowHeight="15" x14ac:dyDescent="0.25"/>
  <cols>
    <col min="1" max="1" width="3.85546875" customWidth="1"/>
    <col min="2" max="2" width="30.28515625" customWidth="1"/>
    <col min="3" max="3" width="32.42578125" customWidth="1"/>
    <col min="4" max="4" width="14.140625" customWidth="1"/>
    <col min="5" max="5" width="15.5703125" customWidth="1"/>
    <col min="6" max="6" width="15.42578125" customWidth="1"/>
  </cols>
  <sheetData>
    <row r="1" spans="2:6" ht="58.5" customHeight="1" x14ac:dyDescent="0.25">
      <c r="B1" s="20" t="s">
        <v>62</v>
      </c>
      <c r="C1" s="20"/>
      <c r="D1" s="20"/>
      <c r="E1" s="20"/>
      <c r="F1" s="20"/>
    </row>
    <row r="2" spans="2:6" ht="18.75" x14ac:dyDescent="0.25">
      <c r="B2" s="2" t="s">
        <v>33</v>
      </c>
      <c r="C2" s="3"/>
      <c r="D2" s="3"/>
      <c r="E2" s="3"/>
      <c r="F2" s="4" t="s">
        <v>34</v>
      </c>
    </row>
    <row r="3" spans="2:6" ht="75" x14ac:dyDescent="0.25">
      <c r="B3" s="5"/>
      <c r="C3" s="5" t="s">
        <v>0</v>
      </c>
      <c r="D3" s="5" t="s">
        <v>63</v>
      </c>
      <c r="E3" s="5" t="s">
        <v>64</v>
      </c>
      <c r="F3" s="5" t="s">
        <v>65</v>
      </c>
    </row>
    <row r="4" spans="2:6" ht="35.1" customHeight="1" x14ac:dyDescent="0.25">
      <c r="B4" s="6" t="s">
        <v>35</v>
      </c>
      <c r="C4" s="7" t="s">
        <v>1</v>
      </c>
      <c r="D4" s="8">
        <f>D5+D6+D7</f>
        <v>123</v>
      </c>
      <c r="E4" s="8">
        <f>E5+E6+E7</f>
        <v>58</v>
      </c>
      <c r="F4" s="8">
        <f>F5+F6+F7</f>
        <v>73</v>
      </c>
    </row>
    <row r="5" spans="2:6" ht="35.1" hidden="1" customHeight="1" x14ac:dyDescent="0.25">
      <c r="B5" s="9" t="s">
        <v>36</v>
      </c>
      <c r="C5" s="10" t="s">
        <v>2</v>
      </c>
      <c r="D5" s="11"/>
      <c r="E5" s="11"/>
      <c r="F5" s="11"/>
    </row>
    <row r="6" spans="2:6" ht="29.25" customHeight="1" x14ac:dyDescent="0.25">
      <c r="B6" s="9" t="s">
        <v>37</v>
      </c>
      <c r="C6" s="10" t="s">
        <v>3</v>
      </c>
      <c r="D6" s="11">
        <v>50</v>
      </c>
      <c r="E6" s="11">
        <v>0</v>
      </c>
      <c r="F6" s="11">
        <v>0</v>
      </c>
    </row>
    <row r="7" spans="2:6" ht="54" customHeight="1" x14ac:dyDescent="0.25">
      <c r="B7" s="9" t="s">
        <v>38</v>
      </c>
      <c r="C7" s="10" t="s">
        <v>4</v>
      </c>
      <c r="D7" s="11">
        <v>73</v>
      </c>
      <c r="E7" s="11">
        <v>58</v>
      </c>
      <c r="F7" s="11">
        <v>73</v>
      </c>
    </row>
    <row r="8" spans="2:6" ht="35.1" customHeight="1" x14ac:dyDescent="0.25">
      <c r="B8" s="6" t="s">
        <v>39</v>
      </c>
      <c r="C8" s="7" t="s">
        <v>5</v>
      </c>
      <c r="D8" s="8">
        <f>D9</f>
        <v>414.3</v>
      </c>
      <c r="E8" s="8">
        <f>E9</f>
        <v>338.9</v>
      </c>
      <c r="F8" s="8">
        <f>F9</f>
        <v>414.3</v>
      </c>
    </row>
    <row r="9" spans="2:6" ht="35.1" customHeight="1" x14ac:dyDescent="0.25">
      <c r="B9" s="9" t="s">
        <v>40</v>
      </c>
      <c r="C9" s="10" t="s">
        <v>6</v>
      </c>
      <c r="D9" s="11">
        <v>414.3</v>
      </c>
      <c r="E9" s="11">
        <v>338.9</v>
      </c>
      <c r="F9" s="11">
        <v>414.3</v>
      </c>
    </row>
    <row r="10" spans="2:6" ht="73.5" customHeight="1" x14ac:dyDescent="0.25">
      <c r="B10" s="6" t="s">
        <v>41</v>
      </c>
      <c r="C10" s="7" t="s">
        <v>7</v>
      </c>
      <c r="D10" s="8">
        <f>D11</f>
        <v>166.2</v>
      </c>
      <c r="E10" s="8">
        <f>E11</f>
        <v>81.2</v>
      </c>
      <c r="F10" s="8">
        <f>F11</f>
        <v>81.2</v>
      </c>
    </row>
    <row r="11" spans="2:6" ht="122.25" customHeight="1" x14ac:dyDescent="0.25">
      <c r="B11" s="9" t="s">
        <v>42</v>
      </c>
      <c r="C11" s="10" t="s">
        <v>8</v>
      </c>
      <c r="D11" s="11">
        <v>166.2</v>
      </c>
      <c r="E11" s="11">
        <v>81.2</v>
      </c>
      <c r="F11" s="11">
        <v>81.2</v>
      </c>
    </row>
    <row r="12" spans="2:6" ht="34.5" customHeight="1" x14ac:dyDescent="0.25">
      <c r="B12" s="6" t="s">
        <v>43</v>
      </c>
      <c r="C12" s="7" t="s">
        <v>9</v>
      </c>
      <c r="D12" s="8">
        <f>D13+D14+D15</f>
        <v>2804.3</v>
      </c>
      <c r="E12" s="8">
        <f>E13+E14+E15</f>
        <v>2068.5</v>
      </c>
      <c r="F12" s="8">
        <f>F13+F14+F15</f>
        <v>2654.3</v>
      </c>
    </row>
    <row r="13" spans="2:6" ht="21.75" customHeight="1" x14ac:dyDescent="0.25">
      <c r="B13" s="9" t="s">
        <v>44</v>
      </c>
      <c r="C13" s="10" t="s">
        <v>10</v>
      </c>
      <c r="D13" s="11">
        <v>50</v>
      </c>
      <c r="E13" s="11"/>
      <c r="F13" s="11"/>
    </row>
    <row r="14" spans="2:6" ht="35.1" customHeight="1" x14ac:dyDescent="0.25">
      <c r="B14" s="9" t="s">
        <v>45</v>
      </c>
      <c r="C14" s="10" t="s">
        <v>11</v>
      </c>
      <c r="D14" s="11">
        <v>2654.3</v>
      </c>
      <c r="E14" s="11">
        <v>2068.5</v>
      </c>
      <c r="F14" s="11">
        <v>2654.3</v>
      </c>
    </row>
    <row r="15" spans="2:6" ht="35.1" customHeight="1" x14ac:dyDescent="0.25">
      <c r="B15" s="9" t="s">
        <v>46</v>
      </c>
      <c r="C15" s="10" t="s">
        <v>12</v>
      </c>
      <c r="D15" s="11">
        <v>100</v>
      </c>
      <c r="E15" s="11"/>
      <c r="F15" s="11"/>
    </row>
    <row r="16" spans="2:6" ht="35.1" customHeight="1" x14ac:dyDescent="0.25">
      <c r="B16" s="6" t="s">
        <v>47</v>
      </c>
      <c r="C16" s="7" t="s">
        <v>13</v>
      </c>
      <c r="D16" s="8">
        <f>D17+D18+D19</f>
        <v>40177.199999999997</v>
      </c>
      <c r="E16" s="8">
        <f>E17+E18+E19</f>
        <v>31814.399999999998</v>
      </c>
      <c r="F16" s="8">
        <f>F17+F18+F19</f>
        <v>35306.199999999997</v>
      </c>
    </row>
    <row r="17" spans="2:6" ht="24.95" customHeight="1" x14ac:dyDescent="0.25">
      <c r="B17" s="9" t="s">
        <v>48</v>
      </c>
      <c r="C17" s="10" t="s">
        <v>14</v>
      </c>
      <c r="D17" s="11">
        <v>107</v>
      </c>
      <c r="E17" s="11">
        <v>5.8</v>
      </c>
      <c r="F17" s="11">
        <v>11.6</v>
      </c>
    </row>
    <row r="18" spans="2:6" ht="24.95" customHeight="1" x14ac:dyDescent="0.25">
      <c r="B18" s="9" t="s">
        <v>49</v>
      </c>
      <c r="C18" s="10" t="s">
        <v>15</v>
      </c>
      <c r="D18" s="11">
        <v>80</v>
      </c>
      <c r="E18" s="11"/>
      <c r="F18" s="11"/>
    </row>
    <row r="19" spans="2:6" ht="24.95" customHeight="1" x14ac:dyDescent="0.25">
      <c r="B19" s="9" t="s">
        <v>50</v>
      </c>
      <c r="C19" s="10" t="s">
        <v>16</v>
      </c>
      <c r="D19" s="11">
        <v>39990.199999999997</v>
      </c>
      <c r="E19" s="11">
        <v>31808.6</v>
      </c>
      <c r="F19" s="11">
        <v>35294.6</v>
      </c>
    </row>
    <row r="20" spans="2:6" ht="41.25" customHeight="1" x14ac:dyDescent="0.25">
      <c r="B20" s="6" t="s">
        <v>51</v>
      </c>
      <c r="C20" s="7" t="s">
        <v>17</v>
      </c>
      <c r="D20" s="8">
        <f>D21</f>
        <v>700</v>
      </c>
      <c r="E20" s="8">
        <f>E21</f>
        <v>570</v>
      </c>
      <c r="F20" s="8">
        <f>F21</f>
        <v>700</v>
      </c>
    </row>
    <row r="21" spans="2:6" ht="51.75" customHeight="1" x14ac:dyDescent="0.25">
      <c r="B21" s="9" t="s">
        <v>52</v>
      </c>
      <c r="C21" s="10" t="s">
        <v>18</v>
      </c>
      <c r="D21" s="11">
        <v>700</v>
      </c>
      <c r="E21" s="11">
        <v>570</v>
      </c>
      <c r="F21" s="11">
        <v>700</v>
      </c>
    </row>
    <row r="22" spans="2:6" ht="39.75" customHeight="1" x14ac:dyDescent="0.25">
      <c r="B22" s="6" t="s">
        <v>54</v>
      </c>
      <c r="C22" s="7" t="s">
        <v>19</v>
      </c>
      <c r="D22" s="8">
        <f>D23</f>
        <v>580</v>
      </c>
      <c r="E22" s="8">
        <f>E23</f>
        <v>178.7</v>
      </c>
      <c r="F22" s="8">
        <f>F23</f>
        <v>200</v>
      </c>
    </row>
    <row r="23" spans="2:6" ht="66" customHeight="1" x14ac:dyDescent="0.25">
      <c r="B23" s="9" t="s">
        <v>53</v>
      </c>
      <c r="C23" s="10" t="s">
        <v>20</v>
      </c>
      <c r="D23" s="11">
        <v>580</v>
      </c>
      <c r="E23" s="11">
        <v>178.7</v>
      </c>
      <c r="F23" s="11">
        <v>200</v>
      </c>
    </row>
    <row r="24" spans="2:6" ht="34.5" customHeight="1" x14ac:dyDescent="0.25">
      <c r="B24" s="6">
        <v>1100</v>
      </c>
      <c r="C24" s="7" t="s">
        <v>21</v>
      </c>
      <c r="D24" s="8">
        <f>D25</f>
        <v>300</v>
      </c>
      <c r="E24" s="8">
        <f>E25</f>
        <v>58.3</v>
      </c>
      <c r="F24" s="8">
        <f>F25</f>
        <v>80.5</v>
      </c>
    </row>
    <row r="25" spans="2:6" ht="59.25" customHeight="1" x14ac:dyDescent="0.25">
      <c r="B25" s="9">
        <v>1105</v>
      </c>
      <c r="C25" s="10" t="s">
        <v>22</v>
      </c>
      <c r="D25" s="11">
        <v>300</v>
      </c>
      <c r="E25" s="11">
        <v>58.3</v>
      </c>
      <c r="F25" s="11">
        <v>80.5</v>
      </c>
    </row>
    <row r="26" spans="2:6" ht="36.75" customHeight="1" x14ac:dyDescent="0.25">
      <c r="B26" s="6">
        <v>1400</v>
      </c>
      <c r="C26" s="7" t="s">
        <v>23</v>
      </c>
      <c r="D26" s="8">
        <f>D27</f>
        <v>0</v>
      </c>
      <c r="E26" s="8">
        <f>E27</f>
        <v>0</v>
      </c>
      <c r="F26" s="8">
        <f>F27</f>
        <v>0</v>
      </c>
    </row>
    <row r="27" spans="2:6" ht="24.95" hidden="1" customHeight="1" x14ac:dyDescent="0.25">
      <c r="B27" s="9">
        <v>1403</v>
      </c>
      <c r="C27" s="10" t="s">
        <v>24</v>
      </c>
      <c r="D27" s="11"/>
      <c r="E27" s="11"/>
      <c r="F27" s="11"/>
    </row>
    <row r="28" spans="2:6" ht="24.95" customHeight="1" x14ac:dyDescent="0.25">
      <c r="B28" s="6"/>
      <c r="C28" s="7" t="s">
        <v>25</v>
      </c>
      <c r="D28" s="8">
        <f>D4+D8+D10+D12+D16+D20+D22+D24+D26</f>
        <v>45265</v>
      </c>
      <c r="E28" s="8">
        <f>E4+E8+E10+E12+E16+E20+E22+E24+E26</f>
        <v>35168</v>
      </c>
      <c r="F28" s="8">
        <f>F4+F8+F10+F12+F16+F20+F22+F24+F26</f>
        <v>39509.5</v>
      </c>
    </row>
    <row r="29" spans="2:6" ht="59.25" customHeight="1" x14ac:dyDescent="0.25">
      <c r="B29" s="6"/>
      <c r="C29" s="7" t="s">
        <v>26</v>
      </c>
      <c r="D29" s="8">
        <v>-130</v>
      </c>
      <c r="E29" s="8">
        <v>9306.2999999999993</v>
      </c>
      <c r="F29" s="8">
        <v>9080.4</v>
      </c>
    </row>
    <row r="30" spans="2:6" ht="60" customHeight="1" x14ac:dyDescent="0.25">
      <c r="B30" s="6"/>
      <c r="C30" s="19" t="s">
        <v>27</v>
      </c>
      <c r="D30" s="8">
        <v>0</v>
      </c>
      <c r="E30" s="8">
        <v>0</v>
      </c>
      <c r="F30" s="8">
        <v>0</v>
      </c>
    </row>
    <row r="31" spans="2:6" ht="35.1" customHeight="1" x14ac:dyDescent="0.25">
      <c r="B31" s="12" t="s">
        <v>56</v>
      </c>
      <c r="C31" s="10" t="s">
        <v>28</v>
      </c>
      <c r="D31" s="11">
        <v>0</v>
      </c>
      <c r="E31" s="11">
        <v>0</v>
      </c>
      <c r="F31" s="11">
        <v>0</v>
      </c>
    </row>
    <row r="32" spans="2:6" ht="54.95" customHeight="1" x14ac:dyDescent="0.25">
      <c r="B32" s="12" t="s">
        <v>57</v>
      </c>
      <c r="C32" s="10" t="s">
        <v>29</v>
      </c>
      <c r="D32" s="11">
        <v>0</v>
      </c>
      <c r="E32" s="11">
        <v>0</v>
      </c>
      <c r="F32" s="11">
        <v>0</v>
      </c>
    </row>
    <row r="33" spans="2:6" ht="70.5" customHeight="1" x14ac:dyDescent="0.25">
      <c r="B33" s="12" t="s">
        <v>58</v>
      </c>
      <c r="C33" s="10" t="s">
        <v>30</v>
      </c>
      <c r="D33" s="11">
        <v>0</v>
      </c>
      <c r="E33" s="11">
        <v>0</v>
      </c>
      <c r="F33" s="11">
        <v>0</v>
      </c>
    </row>
    <row r="34" spans="2:6" ht="35.1" customHeight="1" x14ac:dyDescent="0.25">
      <c r="B34" s="12" t="s">
        <v>59</v>
      </c>
      <c r="C34" s="10" t="s">
        <v>31</v>
      </c>
      <c r="D34" s="11">
        <v>130</v>
      </c>
      <c r="E34" s="11">
        <v>-9306.2999999999993</v>
      </c>
      <c r="F34" s="11">
        <v>-9080.4</v>
      </c>
    </row>
    <row r="35" spans="2:6" ht="35.1" customHeight="1" x14ac:dyDescent="0.25">
      <c r="B35" s="5"/>
      <c r="C35" s="7" t="s">
        <v>60</v>
      </c>
      <c r="D35" s="13">
        <v>130</v>
      </c>
      <c r="E35" s="8">
        <v>-9306.2999999999993</v>
      </c>
      <c r="F35" s="8">
        <v>-9080.4</v>
      </c>
    </row>
    <row r="36" spans="2:6" ht="18.75" x14ac:dyDescent="0.25">
      <c r="B36" s="14"/>
      <c r="C36" s="3"/>
      <c r="D36" s="3"/>
      <c r="E36" s="3"/>
      <c r="F36" s="3"/>
    </row>
    <row r="37" spans="2:6" ht="55.5" customHeight="1" x14ac:dyDescent="0.3">
      <c r="B37" s="20" t="s">
        <v>61</v>
      </c>
      <c r="C37" s="20"/>
      <c r="D37" s="15"/>
      <c r="E37" s="16" t="s">
        <v>32</v>
      </c>
      <c r="F37" s="3"/>
    </row>
    <row r="38" spans="2:6" ht="18.75" x14ac:dyDescent="0.25">
      <c r="B38" s="17"/>
      <c r="C38" s="3"/>
      <c r="D38" s="18" t="s">
        <v>55</v>
      </c>
      <c r="E38" s="3"/>
      <c r="F38" s="3"/>
    </row>
    <row r="39" spans="2:6" ht="18.75" x14ac:dyDescent="0.25">
      <c r="B39" s="17"/>
      <c r="C39" s="17"/>
      <c r="D39" s="3"/>
      <c r="E39" s="3"/>
      <c r="F39" s="3"/>
    </row>
    <row r="40" spans="2:6" ht="15.75" x14ac:dyDescent="0.25">
      <c r="B40" s="1"/>
    </row>
  </sheetData>
  <mergeCells count="2">
    <mergeCell ref="B37:C37"/>
    <mergeCell ref="B1:F1"/>
  </mergeCells>
  <pageMargins left="0.51181102362204722" right="0.31496062992125984" top="0.55118110236220474" bottom="0.55118110236220474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2025-11-07T07:31:46Z</dcterms:modified>
</cp:coreProperties>
</file>